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PEDAGOGIE\RESULTATS CONCOURS\"/>
    </mc:Choice>
  </mc:AlternateContent>
  <xr:revisionPtr revIDLastSave="0" documentId="13_ncr:1_{8B62B461-AF19-4AEF-A858-6D0D857434C0}" xr6:coauthVersionLast="47" xr6:coauthVersionMax="47" xr10:uidLastSave="{00000000-0000-0000-0000-000000000000}"/>
  <bookViews>
    <workbookView xWindow="3075" yWindow="3075" windowWidth="21600" windowHeight="12525" activeTab="3" xr2:uid="{00000000-000D-0000-FFFF-FFFF00000000}"/>
  </bookViews>
  <sheets>
    <sheet name="Admissibilité" sheetId="5" r:id="rId1"/>
    <sheet name="CCP" sheetId="2" r:id="rId2"/>
    <sheet name="CSE" sheetId="3" r:id="rId3"/>
    <sheet name="Bilan intégration" sheetId="10" r:id="rId4"/>
  </sheets>
  <definedNames>
    <definedName name="_xlnm.Print_Area" localSheetId="0">Admissibilité!$A$1:$AD$16</definedName>
    <definedName name="_xlnm.Print_Area" localSheetId="3">'Bilan intégration'!$B$1:$H$54</definedName>
    <definedName name="_xlnm.Print_Area" localSheetId="1">CCP!$A$1:$M$51</definedName>
    <definedName name="_xlnm.Print_Area" localSheetId="2">CSE!$A$1:$K$43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6" i="2" l="1"/>
  <c r="Y46" i="2"/>
  <c r="Z46" i="2"/>
  <c r="AA46" i="2"/>
  <c r="W46" i="2"/>
  <c r="K61" i="2"/>
  <c r="G52" i="2"/>
  <c r="H52" i="2"/>
  <c r="I52" i="2"/>
  <c r="J52" i="2"/>
  <c r="K52" i="2"/>
  <c r="L52" i="2"/>
  <c r="M52" i="2"/>
  <c r="F52" i="2"/>
  <c r="K70" i="2"/>
  <c r="J70" i="2"/>
  <c r="I70" i="2"/>
  <c r="H70" i="2"/>
  <c r="G70" i="2"/>
  <c r="F70" i="2"/>
  <c r="E70" i="2"/>
  <c r="D39" i="3"/>
  <c r="E43" i="3" s="1"/>
  <c r="E39" i="3"/>
  <c r="F43" i="3" s="1"/>
  <c r="F39" i="3"/>
  <c r="G43" i="3" s="1"/>
  <c r="G39" i="3"/>
  <c r="H43" i="3" s="1"/>
  <c r="H39" i="3"/>
  <c r="I43" i="3" s="1"/>
  <c r="I39" i="3"/>
  <c r="C39" i="3"/>
  <c r="D43" i="3" s="1"/>
  <c r="K39" i="3"/>
  <c r="L39" i="3"/>
  <c r="M39" i="3"/>
  <c r="N39" i="3"/>
  <c r="O39" i="3"/>
  <c r="P39" i="3"/>
  <c r="Q39" i="3"/>
  <c r="R39" i="3"/>
  <c r="S39" i="3"/>
  <c r="C43" i="3" l="1"/>
  <c r="H61" i="2" l="1"/>
  <c r="E61" i="2"/>
  <c r="F61" i="2"/>
  <c r="J61" i="2"/>
  <c r="G61" i="2"/>
  <c r="I61" i="2"/>
</calcChain>
</file>

<file path=xl/sharedStrings.xml><?xml version="1.0" encoding="utf-8"?>
<sst xmlns="http://schemas.openxmlformats.org/spreadsheetml/2006/main" count="571" uniqueCount="353">
  <si>
    <t>CCP</t>
  </si>
  <si>
    <t>EIL Cote d'Opale</t>
  </si>
  <si>
    <t>ENS Rennes</t>
  </si>
  <si>
    <t>EIVP</t>
  </si>
  <si>
    <t>ENSAIT Roubaix</t>
  </si>
  <si>
    <t>ENSISA Mulh.</t>
  </si>
  <si>
    <t>ENSTIB Epinal</t>
  </si>
  <si>
    <t>ECAM Rennes</t>
  </si>
  <si>
    <t>ESIGELEC Rouen</t>
  </si>
  <si>
    <t>ESIREM Dijon</t>
  </si>
  <si>
    <t>ESTIA Bidart</t>
  </si>
  <si>
    <t>ESTP Paris</t>
  </si>
  <si>
    <t>ISAT Nevers</t>
  </si>
  <si>
    <t>ISEP Paris</t>
  </si>
  <si>
    <t>réseau. Polytech</t>
  </si>
  <si>
    <t>3IL Limoges</t>
  </si>
  <si>
    <t>ESB Nantes</t>
  </si>
  <si>
    <t>Présentés</t>
  </si>
  <si>
    <t>Admissibles</t>
  </si>
  <si>
    <t>Nom</t>
  </si>
  <si>
    <t>Admissibilité</t>
  </si>
  <si>
    <t>Total</t>
  </si>
  <si>
    <t>Moyenne</t>
  </si>
  <si>
    <t>Français</t>
  </si>
  <si>
    <t>Math</t>
  </si>
  <si>
    <t>Phys-Chim</t>
  </si>
  <si>
    <t>L.V.A</t>
  </si>
  <si>
    <t>L.V.B</t>
  </si>
  <si>
    <t>Model</t>
  </si>
  <si>
    <t>Info</t>
  </si>
  <si>
    <t>S.I.</t>
  </si>
  <si>
    <t xml:space="preserve">CCP </t>
  </si>
  <si>
    <t>Nbe places</t>
  </si>
  <si>
    <t>Nbe inscrits Rascol</t>
  </si>
  <si>
    <t>Nbe admissibles Rascol</t>
  </si>
  <si>
    <t>LVE</t>
  </si>
  <si>
    <t>Math 1</t>
  </si>
  <si>
    <t>Math 2</t>
  </si>
  <si>
    <t>Phy-Chim 1</t>
  </si>
  <si>
    <t>Phy-Chim 2</t>
  </si>
  <si>
    <t>SII</t>
  </si>
  <si>
    <t>Mines-Ponts</t>
  </si>
  <si>
    <t>C.C.Arts</t>
  </si>
  <si>
    <t>autres écoles</t>
  </si>
  <si>
    <t>concours MINES-TELECOM</t>
  </si>
  <si>
    <t>EC Lyon</t>
  </si>
  <si>
    <t>SupOpt.Gte.School</t>
  </si>
  <si>
    <t>EC Lille</t>
  </si>
  <si>
    <t>EC Nantes</t>
  </si>
  <si>
    <t>EC Marseille</t>
  </si>
  <si>
    <t>EC Casablanca</t>
  </si>
  <si>
    <t>UT Troyes</t>
  </si>
  <si>
    <t>ISAE</t>
  </si>
  <si>
    <t>ENSTA Paris</t>
  </si>
  <si>
    <t>Télécom Paris - Sofia</t>
  </si>
  <si>
    <t>Mines Paris</t>
  </si>
  <si>
    <t>Mines ST Etienne</t>
  </si>
  <si>
    <t>Mines nancy</t>
  </si>
  <si>
    <t>Télécom Bretagne</t>
  </si>
  <si>
    <t>Polytechnique</t>
  </si>
  <si>
    <t>ENSAM</t>
  </si>
  <si>
    <t>ENSEA</t>
  </si>
  <si>
    <t>ESIEE Paris Amien</t>
  </si>
  <si>
    <t>ESIX Normandie</t>
  </si>
  <si>
    <t>SIGMA (IFMA)</t>
  </si>
  <si>
    <t>ISMANS</t>
  </si>
  <si>
    <t>Telecom St-Etienne</t>
  </si>
  <si>
    <t>Telecom Sud-Paris</t>
  </si>
  <si>
    <t>Telecom Nancy</t>
  </si>
  <si>
    <t>ENSSAT Lannion</t>
  </si>
  <si>
    <t>ENSIIE Evry</t>
  </si>
  <si>
    <t xml:space="preserve">ISMIN Mines St-Etien. </t>
  </si>
  <si>
    <t>ENSTA Bretagne Civ</t>
  </si>
  <si>
    <t>Mines Albi</t>
  </si>
  <si>
    <t>Mines Ales</t>
  </si>
  <si>
    <t>Mines Douais</t>
  </si>
  <si>
    <t>ENSG</t>
  </si>
  <si>
    <t>EC Supélec</t>
  </si>
  <si>
    <t>Ecart</t>
  </si>
  <si>
    <t>PLACES - CANDIDATS</t>
  </si>
  <si>
    <t>ADMISSIBLES</t>
  </si>
  <si>
    <t>Nbe inscrits total</t>
  </si>
  <si>
    <t>Nbe admissibles total</t>
  </si>
  <si>
    <t>ENTPE Lyon</t>
  </si>
  <si>
    <t>Nbe places CCP + Autres</t>
  </si>
  <si>
    <t>Centrale Supélec</t>
  </si>
  <si>
    <t>Nombre places</t>
  </si>
  <si>
    <t>Nbe places CCP + Autres écoles</t>
  </si>
  <si>
    <t xml:space="preserve"> </t>
  </si>
  <si>
    <t>Rang</t>
  </si>
  <si>
    <t>Moyennes Rascol</t>
  </si>
  <si>
    <t>Moy. Nationales</t>
  </si>
  <si>
    <t>INP Grenoble</t>
  </si>
  <si>
    <t>Lorraine INP ENSGSI</t>
  </si>
  <si>
    <t>Mines Ponts</t>
  </si>
  <si>
    <t>RESULTATS ECRITS Lycée Louis RASOCL - ALBI    2019</t>
  </si>
  <si>
    <t>Moy du dernier</t>
  </si>
  <si>
    <t>3+4</t>
  </si>
  <si>
    <t>3+2</t>
  </si>
  <si>
    <t>ENS Paris</t>
  </si>
  <si>
    <t>ENSIBS</t>
  </si>
  <si>
    <t>EPISEN (ESIPE Créteil)</t>
  </si>
  <si>
    <t>INP ENIT</t>
  </si>
  <si>
    <t>Moyennes RASCOL</t>
  </si>
  <si>
    <t>Nbe admissibles national</t>
  </si>
  <si>
    <t>SI</t>
  </si>
  <si>
    <t>Physique</t>
  </si>
  <si>
    <t>Maths</t>
  </si>
  <si>
    <t>TIPE</t>
  </si>
  <si>
    <t>LV</t>
  </si>
  <si>
    <t>CLASSES</t>
  </si>
  <si>
    <t>Nbe classés national</t>
  </si>
  <si>
    <t xml:space="preserve">CCINP </t>
  </si>
  <si>
    <t>LV1</t>
  </si>
  <si>
    <t>LV2</t>
  </si>
  <si>
    <t>Math1</t>
  </si>
  <si>
    <t>Math2</t>
  </si>
  <si>
    <t>Phy1</t>
  </si>
  <si>
    <t>Phy2</t>
  </si>
  <si>
    <t>TP SI</t>
  </si>
  <si>
    <t xml:space="preserve">TP Ph </t>
  </si>
  <si>
    <t>ECRITS</t>
  </si>
  <si>
    <t>ORAUX</t>
  </si>
  <si>
    <t>Concours CCINP</t>
  </si>
  <si>
    <t>Moyennes Nationales</t>
  </si>
  <si>
    <t>Concours Centrale 
Mines Ponts</t>
  </si>
  <si>
    <t>5 +16</t>
  </si>
  <si>
    <t>Groupe Concours Commun Polytechnique - INP</t>
  </si>
  <si>
    <t>Ecoles sur dossier</t>
  </si>
  <si>
    <t>Admissible</t>
  </si>
  <si>
    <t>84+412</t>
  </si>
  <si>
    <t>Nbe présents Rascol</t>
  </si>
  <si>
    <t>Nbe présents total</t>
  </si>
  <si>
    <t>MathInfo</t>
  </si>
  <si>
    <t>(Lycée origine)</t>
  </si>
  <si>
    <t>Lycée Louis Rascol Albi      classe préparatoire TSI</t>
  </si>
  <si>
    <t>Prénom</t>
  </si>
  <si>
    <t>VERGEZ</t>
  </si>
  <si>
    <t>Quentin</t>
  </si>
  <si>
    <t>PUNCH</t>
  </si>
  <si>
    <t>Gauthier</t>
  </si>
  <si>
    <t>Hugo</t>
  </si>
  <si>
    <t>TOURNOIS</t>
  </si>
  <si>
    <t>Milo</t>
  </si>
  <si>
    <t>Gabriel</t>
  </si>
  <si>
    <t>PEREZ</t>
  </si>
  <si>
    <t>Yann</t>
  </si>
  <si>
    <t>Statut</t>
  </si>
  <si>
    <t>Total oral</t>
  </si>
  <si>
    <t>total écrit</t>
  </si>
  <si>
    <t>TP Techno</t>
  </si>
  <si>
    <t>Phys/Chim</t>
  </si>
  <si>
    <t>Maths.</t>
  </si>
  <si>
    <t>L.V.</t>
  </si>
  <si>
    <t>Non admissible</t>
  </si>
  <si>
    <t>Total écrit</t>
  </si>
  <si>
    <t>ALILOUI</t>
  </si>
  <si>
    <t>Mohamed</t>
  </si>
  <si>
    <t>ALVAREZ</t>
  </si>
  <si>
    <t>Lohann</t>
  </si>
  <si>
    <t>BOSSE</t>
  </si>
  <si>
    <t>Victor</t>
  </si>
  <si>
    <t>CASEMAJOR</t>
  </si>
  <si>
    <t>Mathis</t>
  </si>
  <si>
    <t>DAVY</t>
  </si>
  <si>
    <t>Jean</t>
  </si>
  <si>
    <t>FRANCÈS</t>
  </si>
  <si>
    <t>Corentin</t>
  </si>
  <si>
    <t>GARDES</t>
  </si>
  <si>
    <t>JENNI</t>
  </si>
  <si>
    <t>Marilou</t>
  </si>
  <si>
    <t>JOCK</t>
  </si>
  <si>
    <t>Damian</t>
  </si>
  <si>
    <t>MASSABIE</t>
  </si>
  <si>
    <t>Damien</t>
  </si>
  <si>
    <t>MERLE--PETROTTI</t>
  </si>
  <si>
    <t>Mano</t>
  </si>
  <si>
    <t>PIKIENTIO</t>
  </si>
  <si>
    <t>Calvin</t>
  </si>
  <si>
    <t>PIVETTA</t>
  </si>
  <si>
    <t>Antonin</t>
  </si>
  <si>
    <t>RAMONDENC</t>
  </si>
  <si>
    <t>RAZZOLINI</t>
  </si>
  <si>
    <t>Alessio</t>
  </si>
  <si>
    <t>ROCHA</t>
  </si>
  <si>
    <t>Julien</t>
  </si>
  <si>
    <t>RODRIGUEZ</t>
  </si>
  <si>
    <t>SEDDAOUI</t>
  </si>
  <si>
    <t>Eden</t>
  </si>
  <si>
    <t>TOURAB</t>
  </si>
  <si>
    <t>Ilyas</t>
  </si>
  <si>
    <t>VALANCOURT</t>
  </si>
  <si>
    <t>Ian</t>
  </si>
  <si>
    <t>VANG</t>
  </si>
  <si>
    <t>Koob-Meej, Anthony</t>
  </si>
  <si>
    <t>VIEGAS</t>
  </si>
  <si>
    <t>Noah</t>
  </si>
  <si>
    <t>VIGNESWARAN</t>
  </si>
  <si>
    <t>Sulaxshan</t>
  </si>
  <si>
    <t>WENDLING</t>
  </si>
  <si>
    <t>Tristan</t>
  </si>
  <si>
    <t>YAHIA-AMAR</t>
  </si>
  <si>
    <t>Pierre</t>
  </si>
  <si>
    <t>$$$</t>
  </si>
  <si>
    <t>$$</t>
  </si>
  <si>
    <t>SUPMICROTECH ENSMM Besançon</t>
  </si>
  <si>
    <t>INP Clermont Auvergne - ISIMA</t>
  </si>
  <si>
    <t>ROCHA Julien</t>
  </si>
  <si>
    <t>INP Toulouse - ENIT</t>
  </si>
  <si>
    <t>Sans proposition</t>
  </si>
  <si>
    <t>PIKIENTIO Calvin</t>
  </si>
  <si>
    <t>VIGNESWARAN Sulaxshan</t>
  </si>
  <si>
    <t>CASEMAJOR Mathis</t>
  </si>
  <si>
    <t>GARDES Gabriel</t>
  </si>
  <si>
    <t>TOURAB Ilyas</t>
  </si>
  <si>
    <t>YAHIA-AMAR Pierre</t>
  </si>
  <si>
    <t>JOCK Damian</t>
  </si>
  <si>
    <t>Monteils Rodez</t>
  </si>
  <si>
    <t>Ph-Ch-Info</t>
  </si>
  <si>
    <t>Phy-Chi</t>
  </si>
  <si>
    <t>TP Phy-Chi</t>
  </si>
  <si>
    <t>TP S2I</t>
  </si>
  <si>
    <t xml:space="preserve"> 5/2</t>
  </si>
  <si>
    <t>INP Grenoble - Phelma (Phy-Electro-Télécoms)</t>
  </si>
  <si>
    <t>INP Toulouse- ENSEEIHT (Electron-Energie-Autom)</t>
  </si>
  <si>
    <t>AISSA</t>
  </si>
  <si>
    <t>Sélim</t>
  </si>
  <si>
    <t>BASILE</t>
  </si>
  <si>
    <t>Loan</t>
  </si>
  <si>
    <t>BAUDOUIN</t>
  </si>
  <si>
    <t>Axel</t>
  </si>
  <si>
    <t>BEZOMBES</t>
  </si>
  <si>
    <t>Ella</t>
  </si>
  <si>
    <t>BOULOC</t>
  </si>
  <si>
    <t>Mathias</t>
  </si>
  <si>
    <t>BOYER</t>
  </si>
  <si>
    <t>Julian</t>
  </si>
  <si>
    <t>BREUER</t>
  </si>
  <si>
    <t>Ilias</t>
  </si>
  <si>
    <t>BRICE</t>
  </si>
  <si>
    <t>Nolhan</t>
  </si>
  <si>
    <t>COLOMBELLI</t>
  </si>
  <si>
    <t>Maxence</t>
  </si>
  <si>
    <t>DELAIDE</t>
  </si>
  <si>
    <t>Léo</t>
  </si>
  <si>
    <t>DIJOUX</t>
  </si>
  <si>
    <t>DROMARD</t>
  </si>
  <si>
    <t>Gaëtan</t>
  </si>
  <si>
    <t>DUGROS</t>
  </si>
  <si>
    <t>EL HOUSSAINI DARIF</t>
  </si>
  <si>
    <t>Taha</t>
  </si>
  <si>
    <t>GARIN</t>
  </si>
  <si>
    <t>Alexandre</t>
  </si>
  <si>
    <t>GOFFART</t>
  </si>
  <si>
    <t>Marie</t>
  </si>
  <si>
    <t>HEMCH</t>
  </si>
  <si>
    <t>Ilian</t>
  </si>
  <si>
    <t>LANNEAU--PEDARROS</t>
  </si>
  <si>
    <t>Estéban</t>
  </si>
  <si>
    <t>LECLERC</t>
  </si>
  <si>
    <t>Clément</t>
  </si>
  <si>
    <t>LEGROS--CLAVIJO</t>
  </si>
  <si>
    <t>Antoine</t>
  </si>
  <si>
    <t>LEVENEUR</t>
  </si>
  <si>
    <t>Pablo</t>
  </si>
  <si>
    <t>LIBES</t>
  </si>
  <si>
    <t>MARCHESNAY</t>
  </si>
  <si>
    <t>MARTY</t>
  </si>
  <si>
    <t>MERIC</t>
  </si>
  <si>
    <t>Yoann</t>
  </si>
  <si>
    <t>MERLE- -PETROTTI</t>
  </si>
  <si>
    <t>NOVEL</t>
  </si>
  <si>
    <t>Louis</t>
  </si>
  <si>
    <t>OUARRAG</t>
  </si>
  <si>
    <t>Mathys</t>
  </si>
  <si>
    <t>RAHM</t>
  </si>
  <si>
    <t>Jules</t>
  </si>
  <si>
    <t>RAMIREZ</t>
  </si>
  <si>
    <t>Emmanuel</t>
  </si>
  <si>
    <t>REGIS</t>
  </si>
  <si>
    <t>Jordan</t>
  </si>
  <si>
    <t>TRESSOL</t>
  </si>
  <si>
    <t>Esteban</t>
  </si>
  <si>
    <r>
      <t>48</t>
    </r>
    <r>
      <rPr>
        <b/>
        <vertAlign val="superscript"/>
        <sz val="12"/>
        <rFont val="Arial"/>
        <family val="2"/>
      </rPr>
      <t>ième</t>
    </r>
    <r>
      <rPr>
        <b/>
        <sz val="12"/>
        <rFont val="Arial"/>
        <family val="2"/>
      </rPr>
      <t xml:space="preserve"> promotion  2025-2026</t>
    </r>
  </si>
  <si>
    <t>DIJOUX Julien</t>
  </si>
  <si>
    <t>TRESSOL Esteban</t>
  </si>
  <si>
    <t>RAHM jules</t>
  </si>
  <si>
    <t>BRICE Nolhan</t>
  </si>
  <si>
    <t>Ecole Nationale des Ponts et Chaussées</t>
  </si>
  <si>
    <t>CentraleSupélec - statut apprenti - campus de Metz</t>
  </si>
  <si>
    <t>MERLE-PETROTTI Mano</t>
  </si>
  <si>
    <t>Centrale Nantes</t>
  </si>
  <si>
    <t>NOVEL Louis</t>
  </si>
  <si>
    <t>Centrale Lille</t>
  </si>
  <si>
    <t>AISSA Sélim</t>
  </si>
  <si>
    <t>Centrale Marseille</t>
  </si>
  <si>
    <t>INP Bordeaux - ENSEIRB-MATMECA Info</t>
  </si>
  <si>
    <t>RAMIREZ Emmanuel</t>
  </si>
  <si>
    <t>ESTP - campus Orléan</t>
  </si>
  <si>
    <t>IMT Mines Albi</t>
  </si>
  <si>
    <t>BAUDOUIN Axel</t>
  </si>
  <si>
    <t>BASILE Loan</t>
  </si>
  <si>
    <t>MARTY Gabriel</t>
  </si>
  <si>
    <t>BOYER Julian</t>
  </si>
  <si>
    <t>LEVENEUR Pablo</t>
  </si>
  <si>
    <t>EIL Côte d'Opale - Saint-Omer (Génie Industriel)</t>
  </si>
  <si>
    <t>MERIC Yoann</t>
  </si>
  <si>
    <t>Clermont Auvergne INP - SIGMA Mécanique</t>
  </si>
  <si>
    <t>REGIS Jordan</t>
  </si>
  <si>
    <t>Polytech Montpellier - Microélectro et Automat</t>
  </si>
  <si>
    <t>OUARRAG Mathys</t>
  </si>
  <si>
    <t>Polytech Dijon - Informatique et réseaux</t>
  </si>
  <si>
    <t>DUGROS Pierre</t>
  </si>
  <si>
    <t>EN génie de l'eau et de l'environnement de Strasbourg</t>
  </si>
  <si>
    <t>ALVAREZ Lohann</t>
  </si>
  <si>
    <t>DELAIDE Léo</t>
  </si>
  <si>
    <t>ENSAR Poitiers (campus de Niort)</t>
  </si>
  <si>
    <t>LANNEAU-PEDARROS Estéban</t>
  </si>
  <si>
    <t>SeaTech Toulon</t>
  </si>
  <si>
    <t>BOULOC Mathias</t>
  </si>
  <si>
    <t>BEZOMBES Ella</t>
  </si>
  <si>
    <t>ENTPE Lyon Fonctionnaire</t>
  </si>
  <si>
    <t>TELECOM PHYSIQUE Strasbourg</t>
  </si>
  <si>
    <t>EL HOUSSAINI D Taha</t>
  </si>
  <si>
    <t>Polytech Annecy-Chambéry - Méca – Mécatro</t>
  </si>
  <si>
    <t>LECLERC Clément</t>
  </si>
  <si>
    <t>INP Grenoble ENSE3</t>
  </si>
  <si>
    <t>HEMCH Ilian</t>
  </si>
  <si>
    <t>GARIN Alexandre</t>
  </si>
  <si>
    <t>Polytech Tours - Informatique</t>
  </si>
  <si>
    <t>LIBES Corentin</t>
  </si>
  <si>
    <t>DROMARD Gaetan</t>
  </si>
  <si>
    <t>COLOMBELLI Maxence</t>
  </si>
  <si>
    <t>INSA Strasbourg Plasturgie</t>
  </si>
  <si>
    <t>GOFFART Marie</t>
  </si>
  <si>
    <t>LEGROS--CLAVIJO Antoine</t>
  </si>
  <si>
    <t>INSA Strasbourg Mécatronique</t>
  </si>
  <si>
    <t>BREUR Ilias</t>
  </si>
  <si>
    <t>INSA Rennes Electronique et Info Industrielle</t>
  </si>
  <si>
    <t>MARCHESNAY Antoine</t>
  </si>
  <si>
    <t>Itech Lyon</t>
  </si>
  <si>
    <t>UPSSITECH</t>
  </si>
  <si>
    <t>Groupe concours Centrale Supélec  - Mines-Ponts</t>
  </si>
  <si>
    <t xml:space="preserve"> 24 étudiants </t>
  </si>
  <si>
    <t xml:space="preserve">9 étudiants </t>
  </si>
  <si>
    <t>4 étudiants</t>
  </si>
  <si>
    <t>ISMIN St ETIENNE (statut étudiant)</t>
  </si>
  <si>
    <t>Démission - 5/2</t>
  </si>
  <si>
    <t>classé-e</t>
  </si>
  <si>
    <t>non classé-e</t>
  </si>
  <si>
    <t>Démissionnaire ou éliminé-e oral : critère éliminatoire</t>
  </si>
  <si>
    <t xml:space="preserve">Effectif initial: 41 étudiants            Ont passé un concours: 41
Admissions sur concours : 33 (8 grands admissibles sur CCINP)
Admission sur dossier : 4    
Sans proposition : 4
Demandes de redoublement : 5 (dont 2 admis dans une école)  </t>
  </si>
  <si>
    <t>Statistiques des notes obtenues aux écrits CCINP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</si>
</sst>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indexed="56"/>
      <name val="Cambria"/>
      <family val="2"/>
    </font>
    <font>
      <sz val="10"/>
      <name val="Helvetica, sans-serif"/>
    </font>
    <font>
      <b/>
      <sz val="10"/>
      <name val="Helvetica, sans-serif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name val="Helvetica, sans-serif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0"/>
      <color indexed="8"/>
      <name val="Franklin Gothic Book"/>
    </font>
    <font>
      <b/>
      <sz val="10"/>
      <color indexed="9"/>
      <name val="Franklin Gothic Book"/>
      <family val="2"/>
    </font>
    <font>
      <sz val="12"/>
      <color rgb="FF222222"/>
      <name val="Arial"/>
      <family val="2"/>
    </font>
    <font>
      <b/>
      <sz val="10"/>
      <color indexed="9"/>
      <name val="Franklin Gothic Book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E6B8A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EFAF8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rgb="FFCCCCCC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medium">
        <color theme="0" tint="-0.14993743705557422"/>
      </left>
      <right style="thin">
        <color theme="0" tint="-0.14996795556505021"/>
      </right>
      <top style="medium">
        <color rgb="FFCCCCCC"/>
      </top>
      <bottom/>
      <diagonal/>
    </border>
    <border>
      <left style="thin">
        <color theme="0" tint="-0.14996795556505021"/>
      </left>
      <right style="medium">
        <color theme="0" tint="-0.14993743705557422"/>
      </right>
      <top style="medium">
        <color rgb="FFCCCCCC"/>
      </top>
      <bottom/>
      <diagonal/>
    </border>
    <border>
      <left style="medium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medium">
        <color theme="0" tint="-0.14993743705557422"/>
      </right>
      <top/>
      <bottom/>
      <diagonal/>
    </border>
    <border>
      <left style="thin">
        <color theme="0" tint="-0.14996795556505021"/>
      </left>
      <right style="medium">
        <color theme="0" tint="-0.14990691854609822"/>
      </right>
      <top style="medium">
        <color rgb="FFCCCCCC"/>
      </top>
      <bottom/>
      <diagonal/>
    </border>
    <border>
      <left style="thin">
        <color theme="0" tint="-0.14996795556505021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6795556505021"/>
      </right>
      <top style="medium">
        <color rgb="FFCCCCCC"/>
      </top>
      <bottom/>
      <diagonal/>
    </border>
    <border>
      <left style="thin">
        <color theme="0" tint="-0.14996795556505021"/>
      </left>
      <right style="medium">
        <color theme="0" tint="-0.1498764000366222"/>
      </right>
      <top style="medium">
        <color rgb="FFCCCCCC"/>
      </top>
      <bottom/>
      <diagonal/>
    </border>
    <border>
      <left style="medium">
        <color theme="0" tint="-0.149906918546098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96795556505021"/>
      </right>
      <top style="medium">
        <color rgb="FFCCCCCC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rgb="FFCCCCCC"/>
      </top>
      <bottom/>
      <diagonal/>
    </border>
    <border>
      <left style="medium">
        <color theme="0" tint="-0.14987640003662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medium">
        <color theme="0" tint="-0.149845881527146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3" fillId="0" borderId="0"/>
    <xf numFmtId="0" fontId="26" fillId="0" borderId="0"/>
    <xf numFmtId="0" fontId="40" fillId="0" borderId="0"/>
  </cellStyleXfs>
  <cellXfs count="16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9" fillId="0" borderId="0" xfId="0" applyFont="1"/>
    <xf numFmtId="0" fontId="10" fillId="6" borderId="0" xfId="0" applyFont="1" applyFill="1"/>
    <xf numFmtId="0" fontId="0" fillId="6" borderId="0" xfId="0" applyFill="1"/>
    <xf numFmtId="0" fontId="11" fillId="6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5" fillId="6" borderId="0" xfId="0" applyFont="1" applyFill="1"/>
    <xf numFmtId="0" fontId="0" fillId="6" borderId="0" xfId="0" applyFill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5" fillId="7" borderId="0" xfId="0" applyFont="1" applyFill="1" applyAlignment="1">
      <alignment horizontal="left"/>
    </xf>
    <xf numFmtId="0" fontId="21" fillId="7" borderId="0" xfId="0" applyFont="1" applyFill="1" applyAlignment="1">
      <alignment horizontal="left"/>
    </xf>
    <xf numFmtId="0" fontId="19" fillId="7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 vertical="center" textRotation="90" wrapText="1"/>
    </xf>
    <xf numFmtId="0" fontId="2" fillId="8" borderId="7" xfId="0" applyFont="1" applyFill="1" applyBorder="1" applyAlignment="1">
      <alignment horizontal="center" vertical="center" textRotation="90" wrapText="1"/>
    </xf>
    <xf numFmtId="0" fontId="2" fillId="9" borderId="7" xfId="0" applyFont="1" applyFill="1" applyBorder="1" applyAlignment="1">
      <alignment horizontal="center" vertical="center" textRotation="90" wrapText="1"/>
    </xf>
    <xf numFmtId="0" fontId="2" fillId="10" borderId="7" xfId="0" applyFont="1" applyFill="1" applyBorder="1" applyAlignment="1">
      <alignment horizontal="center" vertical="center" textRotation="90" wrapText="1"/>
    </xf>
    <xf numFmtId="0" fontId="2" fillId="11" borderId="7" xfId="0" applyFont="1" applyFill="1" applyBorder="1" applyAlignment="1">
      <alignment horizontal="center" vertical="center" textRotation="90" wrapText="1"/>
    </xf>
    <xf numFmtId="0" fontId="3" fillId="3" borderId="8" xfId="0" applyFont="1" applyFill="1" applyBorder="1" applyAlignment="1">
      <alignment horizontal="center" wrapText="1"/>
    </xf>
    <xf numFmtId="0" fontId="17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7" borderId="9" xfId="0" applyFont="1" applyFill="1" applyBorder="1" applyAlignment="1">
      <alignment horizontal="center" vertical="center" textRotation="90" wrapText="1"/>
    </xf>
    <xf numFmtId="0" fontId="2" fillId="7" borderId="10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2" fillId="8" borderId="9" xfId="0" applyFont="1" applyFill="1" applyBorder="1" applyAlignment="1">
      <alignment horizontal="center" vertical="center" textRotation="90" wrapText="1"/>
    </xf>
    <xf numFmtId="0" fontId="2" fillId="8" borderId="13" xfId="0" applyFont="1" applyFill="1" applyBorder="1" applyAlignment="1">
      <alignment horizontal="center" vertical="center" textRotation="90" wrapText="1"/>
    </xf>
    <xf numFmtId="0" fontId="3" fillId="3" borderId="14" xfId="0" applyFont="1" applyFill="1" applyBorder="1" applyAlignment="1">
      <alignment horizontal="center" wrapText="1"/>
    </xf>
    <xf numFmtId="0" fontId="17" fillId="0" borderId="14" xfId="0" applyFont="1" applyBorder="1" applyAlignment="1">
      <alignment horizontal="center"/>
    </xf>
    <xf numFmtId="0" fontId="2" fillId="9" borderId="15" xfId="0" applyFont="1" applyFill="1" applyBorder="1" applyAlignment="1">
      <alignment horizontal="center" vertical="center" textRotation="90" wrapText="1"/>
    </xf>
    <xf numFmtId="0" fontId="2" fillId="10" borderId="16" xfId="0" applyFont="1" applyFill="1" applyBorder="1" applyAlignment="1">
      <alignment horizontal="center" vertical="center" textRotation="90" wrapText="1"/>
    </xf>
    <xf numFmtId="0" fontId="3" fillId="3" borderId="17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wrapText="1"/>
    </xf>
    <xf numFmtId="0" fontId="17" fillId="0" borderId="18" xfId="0" applyFont="1" applyBorder="1" applyAlignment="1">
      <alignment horizontal="center"/>
    </xf>
    <xf numFmtId="0" fontId="2" fillId="11" borderId="19" xfId="0" applyFont="1" applyFill="1" applyBorder="1" applyAlignment="1">
      <alignment horizontal="center" vertical="center" textRotation="90" wrapText="1"/>
    </xf>
    <xf numFmtId="0" fontId="2" fillId="11" borderId="20" xfId="0" applyFont="1" applyFill="1" applyBorder="1" applyAlignment="1">
      <alignment horizontal="center" vertical="center" textRotation="90" wrapText="1"/>
    </xf>
    <xf numFmtId="0" fontId="3" fillId="3" borderId="21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16" fillId="0" borderId="23" xfId="0" applyFont="1" applyBorder="1" applyAlignment="1">
      <alignment horizontal="center" vertical="center" textRotation="90" wrapText="1"/>
    </xf>
    <xf numFmtId="0" fontId="16" fillId="0" borderId="23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textRotation="90" wrapText="1"/>
    </xf>
    <xf numFmtId="0" fontId="16" fillId="0" borderId="25" xfId="0" applyFont="1" applyBorder="1" applyAlignment="1">
      <alignment horizontal="center"/>
    </xf>
    <xf numFmtId="0" fontId="16" fillId="6" borderId="24" xfId="0" applyFont="1" applyFill="1" applyBorder="1" applyAlignment="1">
      <alignment horizontal="center" vertical="center" textRotation="90"/>
    </xf>
    <xf numFmtId="0" fontId="16" fillId="0" borderId="24" xfId="0" applyFont="1" applyBorder="1" applyAlignment="1">
      <alignment horizontal="center"/>
    </xf>
    <xf numFmtId="0" fontId="23" fillId="7" borderId="0" xfId="0" applyFont="1" applyFill="1"/>
    <xf numFmtId="0" fontId="24" fillId="7" borderId="0" xfId="0" applyFont="1" applyFill="1"/>
    <xf numFmtId="0" fontId="23" fillId="6" borderId="0" xfId="0" applyFont="1" applyFill="1"/>
    <xf numFmtId="0" fontId="24" fillId="6" borderId="0" xfId="0" applyFont="1" applyFill="1"/>
    <xf numFmtId="0" fontId="0" fillId="12" borderId="0" xfId="0" applyFill="1"/>
    <xf numFmtId="0" fontId="5" fillId="12" borderId="0" xfId="0" applyFont="1" applyFill="1"/>
    <xf numFmtId="2" fontId="0" fillId="12" borderId="0" xfId="0" applyNumberFormat="1" applyFill="1" applyAlignment="1">
      <alignment horizontal="center"/>
    </xf>
    <xf numFmtId="2" fontId="5" fillId="12" borderId="0" xfId="0" applyNumberFormat="1" applyFont="1" applyFill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12" borderId="0" xfId="0" applyFill="1" applyAlignment="1">
      <alignment horizontal="left"/>
    </xf>
    <xf numFmtId="0" fontId="24" fillId="6" borderId="0" xfId="0" applyFont="1" applyFill="1" applyAlignment="1">
      <alignment horizontal="center"/>
    </xf>
    <xf numFmtId="0" fontId="20" fillId="6" borderId="0" xfId="0" applyFont="1" applyFill="1" applyAlignment="1">
      <alignment horizontal="center"/>
    </xf>
    <xf numFmtId="0" fontId="21" fillId="6" borderId="0" xfId="0" applyFont="1" applyFill="1" applyAlignment="1">
      <alignment horizontal="center"/>
    </xf>
    <xf numFmtId="0" fontId="19" fillId="6" borderId="0" xfId="0" applyFont="1" applyFill="1" applyAlignment="1">
      <alignment horizontal="center"/>
    </xf>
    <xf numFmtId="0" fontId="24" fillId="7" borderId="0" xfId="0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20" fillId="7" borderId="0" xfId="0" applyFont="1" applyFill="1" applyAlignment="1">
      <alignment horizontal="center"/>
    </xf>
    <xf numFmtId="0" fontId="21" fillId="7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1" fillId="6" borderId="0" xfId="0" applyFont="1" applyFill="1" applyAlignment="1">
      <alignment horizontal="left"/>
    </xf>
    <xf numFmtId="0" fontId="15" fillId="6" borderId="0" xfId="0" applyFont="1" applyFill="1" applyAlignment="1">
      <alignment horizontal="left"/>
    </xf>
    <xf numFmtId="0" fontId="18" fillId="2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/>
    </xf>
    <xf numFmtId="0" fontId="16" fillId="3" borderId="24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0" fontId="8" fillId="12" borderId="0" xfId="0" applyFont="1" applyFill="1" applyAlignment="1">
      <alignment horizontal="center"/>
    </xf>
    <xf numFmtId="2" fontId="14" fillId="12" borderId="0" xfId="0" applyNumberFormat="1" applyFont="1" applyFill="1" applyAlignment="1">
      <alignment horizontal="center"/>
    </xf>
    <xf numFmtId="0" fontId="5" fillId="12" borderId="26" xfId="0" applyFont="1" applyFill="1" applyBorder="1"/>
    <xf numFmtId="2" fontId="14" fillId="12" borderId="26" xfId="0" applyNumberFormat="1" applyFont="1" applyFill="1" applyBorder="1" applyAlignment="1">
      <alignment horizontal="center"/>
    </xf>
    <xf numFmtId="0" fontId="4" fillId="12" borderId="0" xfId="0" applyFont="1" applyFill="1" applyAlignment="1">
      <alignment horizontal="center"/>
    </xf>
    <xf numFmtId="2" fontId="5" fillId="12" borderId="26" xfId="0" applyNumberFormat="1" applyFont="1" applyFill="1" applyBorder="1" applyAlignment="1">
      <alignment horizontal="center"/>
    </xf>
    <xf numFmtId="0" fontId="8" fillId="12" borderId="27" xfId="0" applyFont="1" applyFill="1" applyBorder="1" applyAlignment="1">
      <alignment horizontal="center"/>
    </xf>
    <xf numFmtId="0" fontId="11" fillId="6" borderId="0" xfId="0" applyFont="1" applyFill="1"/>
    <xf numFmtId="0" fontId="5" fillId="6" borderId="0" xfId="0" applyFont="1" applyFill="1"/>
    <xf numFmtId="0" fontId="15" fillId="12" borderId="0" xfId="0" applyFont="1" applyFill="1"/>
    <xf numFmtId="0" fontId="5" fillId="12" borderId="0" xfId="0" applyFont="1" applyFill="1" applyAlignment="1">
      <alignment horizontal="left"/>
    </xf>
    <xf numFmtId="0" fontId="16" fillId="0" borderId="11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3" fillId="2" borderId="31" xfId="0" applyFont="1" applyFill="1" applyBorder="1" applyAlignment="1">
      <alignment wrapText="1"/>
    </xf>
    <xf numFmtId="0" fontId="30" fillId="0" borderId="0" xfId="0" applyFont="1"/>
    <xf numFmtId="0" fontId="1" fillId="0" borderId="0" xfId="0" applyFont="1" applyAlignment="1">
      <alignment wrapText="1"/>
    </xf>
    <xf numFmtId="0" fontId="17" fillId="0" borderId="3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1" fillId="13" borderId="0" xfId="0" applyFont="1" applyFill="1"/>
    <xf numFmtId="0" fontId="31" fillId="0" borderId="0" xfId="0" applyFont="1"/>
    <xf numFmtId="0" fontId="34" fillId="14" borderId="0" xfId="0" applyFont="1" applyFill="1"/>
    <xf numFmtId="0" fontId="31" fillId="14" borderId="0" xfId="0" applyFont="1" applyFill="1"/>
    <xf numFmtId="0" fontId="4" fillId="13" borderId="0" xfId="0" applyFont="1" applyFill="1"/>
    <xf numFmtId="0" fontId="31" fillId="15" borderId="0" xfId="0" applyFont="1" applyFill="1"/>
    <xf numFmtId="0" fontId="32" fillId="13" borderId="0" xfId="0" applyFont="1" applyFill="1" applyAlignment="1">
      <alignment horizontal="center"/>
    </xf>
    <xf numFmtId="0" fontId="31" fillId="12" borderId="0" xfId="0" applyFont="1" applyFill="1"/>
    <xf numFmtId="0" fontId="4" fillId="13" borderId="0" xfId="0" applyFont="1" applyFill="1" applyAlignment="1">
      <alignment horizontal="left" wrapText="1"/>
    </xf>
    <xf numFmtId="2" fontId="14" fillId="16" borderId="0" xfId="0" applyNumberFormat="1" applyFont="1" applyFill="1" applyAlignment="1">
      <alignment horizontal="center"/>
    </xf>
    <xf numFmtId="2" fontId="14" fillId="17" borderId="0" xfId="0" applyNumberFormat="1" applyFont="1" applyFill="1" applyAlignment="1">
      <alignment horizontal="center"/>
    </xf>
    <xf numFmtId="0" fontId="36" fillId="18" borderId="33" xfId="0" applyFont="1" applyFill="1" applyBorder="1" applyAlignment="1">
      <alignment horizontal="left"/>
    </xf>
    <xf numFmtId="0" fontId="37" fillId="19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/>
    </xf>
    <xf numFmtId="0" fontId="34" fillId="20" borderId="0" xfId="0" applyFont="1" applyFill="1"/>
    <xf numFmtId="0" fontId="29" fillId="4" borderId="0" xfId="0" applyFont="1" applyFill="1"/>
    <xf numFmtId="0" fontId="38" fillId="0" borderId="0" xfId="0" applyFont="1" applyAlignment="1">
      <alignment vertical="center" wrapText="1"/>
    </xf>
    <xf numFmtId="0" fontId="39" fillId="19" borderId="0" xfId="0" applyFont="1" applyFill="1" applyAlignment="1">
      <alignment horizontal="center" vertical="center"/>
    </xf>
    <xf numFmtId="0" fontId="4" fillId="13" borderId="0" xfId="0" applyFont="1" applyFill="1" applyAlignment="1">
      <alignment horizontal="left" vertical="center" wrapText="1"/>
    </xf>
    <xf numFmtId="0" fontId="1" fillId="13" borderId="0" xfId="0" applyFont="1" applyFill="1" applyAlignment="1">
      <alignment horizontal="left" vertical="center" wrapText="1"/>
    </xf>
    <xf numFmtId="0" fontId="1" fillId="13" borderId="0" xfId="0" applyFont="1" applyFill="1" applyAlignment="1">
      <alignment horizontal="center" wrapText="1"/>
    </xf>
    <xf numFmtId="0" fontId="0" fillId="21" borderId="0" xfId="0" applyFill="1"/>
    <xf numFmtId="2" fontId="5" fillId="0" borderId="0" xfId="0" applyNumberFormat="1" applyFont="1" applyAlignment="1">
      <alignment horizontal="center"/>
    </xf>
    <xf numFmtId="0" fontId="41" fillId="0" borderId="0" xfId="0" applyFont="1"/>
    <xf numFmtId="2" fontId="5" fillId="0" borderId="0" xfId="0" applyNumberFormat="1" applyFont="1"/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2" fillId="8" borderId="5" xfId="0" applyFont="1" applyFill="1" applyBorder="1" applyAlignment="1">
      <alignment horizontal="center" wrapText="1"/>
    </xf>
    <xf numFmtId="0" fontId="12" fillId="8" borderId="6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 wrapText="1"/>
    </xf>
    <xf numFmtId="0" fontId="21" fillId="6" borderId="0" xfId="0" applyFont="1" applyFill="1" applyAlignment="1">
      <alignment horizontal="left"/>
    </xf>
    <xf numFmtId="0" fontId="15" fillId="6" borderId="0" xfId="0" applyFont="1" applyFill="1" applyAlignment="1">
      <alignment horizontal="left"/>
    </xf>
    <xf numFmtId="0" fontId="15" fillId="6" borderId="0" xfId="0" applyFont="1" applyFill="1" applyAlignment="1">
      <alignment horizontal="center"/>
    </xf>
    <xf numFmtId="0" fontId="2" fillId="7" borderId="5" xfId="0" applyFont="1" applyFill="1" applyBorder="1" applyAlignment="1">
      <alignment horizontal="center" wrapText="1"/>
    </xf>
    <xf numFmtId="0" fontId="2" fillId="10" borderId="28" xfId="0" applyFont="1" applyFill="1" applyBorder="1" applyAlignment="1">
      <alignment horizontal="center" wrapText="1"/>
    </xf>
    <xf numFmtId="0" fontId="2" fillId="10" borderId="29" xfId="0" applyFont="1" applyFill="1" applyBorder="1" applyAlignment="1">
      <alignment horizontal="center" wrapText="1"/>
    </xf>
    <xf numFmtId="0" fontId="2" fillId="10" borderId="30" xfId="0" applyFont="1" applyFill="1" applyBorder="1" applyAlignment="1">
      <alignment horizontal="center" wrapText="1"/>
    </xf>
    <xf numFmtId="0" fontId="2" fillId="11" borderId="28" xfId="0" applyFont="1" applyFill="1" applyBorder="1" applyAlignment="1">
      <alignment horizontal="center" wrapText="1"/>
    </xf>
    <xf numFmtId="0" fontId="2" fillId="11" borderId="29" xfId="0" applyFont="1" applyFill="1" applyBorder="1" applyAlignment="1">
      <alignment horizontal="center" wrapText="1"/>
    </xf>
    <xf numFmtId="0" fontId="5" fillId="12" borderId="26" xfId="0" applyFont="1" applyFill="1" applyBorder="1" applyAlignment="1">
      <alignment horizontal="left"/>
    </xf>
    <xf numFmtId="0" fontId="5" fillId="12" borderId="34" xfId="0" applyFont="1" applyFill="1" applyBorder="1" applyAlignment="1">
      <alignment horizontal="left"/>
    </xf>
    <xf numFmtId="0" fontId="28" fillId="12" borderId="0" xfId="0" applyFont="1" applyFill="1" applyAlignment="1">
      <alignment horizontal="center"/>
    </xf>
    <xf numFmtId="0" fontId="15" fillId="12" borderId="0" xfId="0" applyFont="1" applyFill="1" applyAlignment="1">
      <alignment horizontal="center" wrapText="1"/>
    </xf>
    <xf numFmtId="0" fontId="15" fillId="12" borderId="0" xfId="0" applyFont="1" applyFill="1" applyAlignment="1">
      <alignment horizontal="center"/>
    </xf>
    <xf numFmtId="0" fontId="15" fillId="12" borderId="27" xfId="0" applyFont="1" applyFill="1" applyBorder="1" applyAlignment="1">
      <alignment horizontal="center"/>
    </xf>
    <xf numFmtId="0" fontId="5" fillId="12" borderId="0" xfId="0" applyFont="1" applyFill="1" applyAlignment="1">
      <alignment horizontal="left"/>
    </xf>
    <xf numFmtId="0" fontId="32" fillId="13" borderId="0" xfId="0" applyFont="1" applyFill="1" applyAlignment="1">
      <alignment horizontal="center"/>
    </xf>
    <xf numFmtId="0" fontId="4" fillId="20" borderId="0" xfId="0" applyFont="1" applyFill="1" applyAlignment="1">
      <alignment horizontal="left" vertical="center" wrapText="1"/>
    </xf>
    <xf numFmtId="0" fontId="34" fillId="12" borderId="0" xfId="0" applyFont="1" applyFill="1"/>
    <xf numFmtId="0" fontId="34" fillId="22" borderId="0" xfId="0" applyFont="1" applyFill="1"/>
    <xf numFmtId="0" fontId="31" fillId="22" borderId="0" xfId="0" applyFont="1" applyFill="1"/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84A2669D-B913-4337-A28E-60B3907F9DC3}"/>
    <cellStyle name="Titre 1" xfId="2" xr:uid="{00000000-0005-0000-0000-000004000000}"/>
  </cellStyles>
  <dxfs count="2">
    <dxf>
      <fill>
        <patternFill patternType="solid">
          <bgColor rgb="FFEBF4FF"/>
        </patternFill>
      </fill>
    </dxf>
    <dxf>
      <fill>
        <patternFill patternType="solid">
          <bgColor rgb="FFEBF4FF"/>
        </patternFill>
      </fill>
    </dxf>
  </dxfs>
  <tableStyles count="0" defaultTableStyle="TableStyleMedium2" defaultPivotStyle="PivotStyleLight16"/>
  <colors>
    <mruColors>
      <color rgb="FFFEF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687458</xdr:colOff>
      <xdr:row>57</xdr:row>
      <xdr:rowOff>74545</xdr:rowOff>
    </xdr:from>
    <xdr:to>
      <xdr:col>7</xdr:col>
      <xdr:colOff>704023</xdr:colOff>
      <xdr:row>62</xdr:row>
      <xdr:rowOff>165231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951C98C-6374-8E45-ABC5-EA56D0A10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458" y="11678480"/>
          <a:ext cx="5665304" cy="1043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33"/>
  <sheetViews>
    <sheetView topLeftCell="D1" zoomScale="55" zoomScaleNormal="55" workbookViewId="0">
      <selection activeCell="D40" sqref="D40"/>
    </sheetView>
  </sheetViews>
  <sheetFormatPr baseColWidth="10" defaultRowHeight="15"/>
  <cols>
    <col min="1" max="1" width="21.5703125" customWidth="1"/>
    <col min="3" max="4" width="9.42578125" style="1" customWidth="1"/>
    <col min="5" max="24" width="6.85546875" style="1" customWidth="1"/>
    <col min="25" max="25" width="7.5703125" style="1" customWidth="1"/>
    <col min="26" max="28" width="7.5703125" customWidth="1"/>
    <col min="29" max="38" width="6.28515625" customWidth="1"/>
    <col min="39" max="41" width="18.5703125" customWidth="1"/>
  </cols>
  <sheetData>
    <row r="2" spans="1:30" ht="31.5">
      <c r="A2" s="134" t="s">
        <v>95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</row>
    <row r="4" spans="1:30" ht="31.5">
      <c r="A4" s="59" t="s">
        <v>31</v>
      </c>
      <c r="B4" s="60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0"/>
      <c r="AA4" s="60"/>
      <c r="AB4" s="60"/>
      <c r="AC4" s="60"/>
      <c r="AD4" s="60"/>
    </row>
    <row r="5" spans="1:30" ht="17.45" customHeight="1">
      <c r="B5" s="7"/>
    </row>
    <row r="6" spans="1:30" ht="18.75">
      <c r="A6" s="142" t="s">
        <v>79</v>
      </c>
      <c r="B6" s="142"/>
      <c r="C6" s="142"/>
      <c r="D6" s="80"/>
      <c r="E6" s="15"/>
      <c r="G6" s="143" t="s">
        <v>80</v>
      </c>
      <c r="H6" s="143"/>
      <c r="I6" s="143"/>
      <c r="J6" s="77"/>
      <c r="K6" s="77"/>
      <c r="L6" s="69"/>
      <c r="M6" s="69"/>
      <c r="N6" s="69"/>
      <c r="O6" s="15"/>
      <c r="P6" s="15"/>
      <c r="Q6" s="15"/>
    </row>
    <row r="7" spans="1:30" ht="18" customHeight="1">
      <c r="A7" s="141" t="s">
        <v>87</v>
      </c>
      <c r="B7" s="141"/>
      <c r="C7" s="141"/>
      <c r="D7" s="79"/>
      <c r="E7" s="77"/>
      <c r="G7" s="69"/>
      <c r="H7" s="69"/>
      <c r="I7" s="69"/>
      <c r="J7" s="69"/>
      <c r="K7" s="77"/>
      <c r="L7" s="69"/>
      <c r="M7" s="69"/>
      <c r="N7" s="69"/>
      <c r="O7" s="15"/>
      <c r="P7" s="15"/>
      <c r="Q7" s="15"/>
    </row>
    <row r="8" spans="1:30" ht="18.75">
      <c r="A8" s="141" t="s">
        <v>81</v>
      </c>
      <c r="B8" s="141"/>
      <c r="C8" s="141"/>
      <c r="D8" s="79"/>
      <c r="E8" s="77"/>
      <c r="G8" s="79" t="s">
        <v>82</v>
      </c>
      <c r="H8" s="70"/>
      <c r="I8" s="70"/>
      <c r="J8" s="15"/>
      <c r="K8" s="15"/>
      <c r="L8" s="71"/>
      <c r="M8" s="77"/>
      <c r="N8" s="69"/>
      <c r="O8" s="69"/>
      <c r="P8" s="69"/>
      <c r="Q8" s="15"/>
    </row>
    <row r="9" spans="1:30" ht="18.75">
      <c r="A9" s="141" t="s">
        <v>33</v>
      </c>
      <c r="B9" s="141"/>
      <c r="C9" s="141"/>
      <c r="D9" s="79"/>
      <c r="E9" s="77"/>
      <c r="G9" s="79" t="s">
        <v>34</v>
      </c>
      <c r="H9" s="70"/>
      <c r="I9" s="70"/>
      <c r="J9" s="15"/>
      <c r="K9" s="15"/>
      <c r="L9" s="71"/>
      <c r="M9" s="77"/>
      <c r="N9" s="71"/>
      <c r="O9" s="71"/>
      <c r="P9" s="71"/>
      <c r="Q9" s="15"/>
    </row>
    <row r="11" spans="1:30" ht="72.599999999999994" customHeight="1" thickBot="1">
      <c r="C11" s="55" t="s">
        <v>0</v>
      </c>
      <c r="D11" s="51" t="s">
        <v>15</v>
      </c>
      <c r="E11" s="51" t="s">
        <v>7</v>
      </c>
      <c r="F11" s="53" t="s">
        <v>1</v>
      </c>
      <c r="G11" s="51" t="s">
        <v>3</v>
      </c>
      <c r="H11" s="51" t="s">
        <v>99</v>
      </c>
      <c r="I11" s="51" t="s">
        <v>2</v>
      </c>
      <c r="J11" s="51" t="s">
        <v>4</v>
      </c>
      <c r="K11" s="51" t="s">
        <v>100</v>
      </c>
      <c r="L11" s="51" t="s">
        <v>5</v>
      </c>
      <c r="M11" s="51" t="s">
        <v>83</v>
      </c>
      <c r="N11" s="51" t="s">
        <v>16</v>
      </c>
      <c r="O11" s="51" t="s">
        <v>8</v>
      </c>
      <c r="P11" s="51" t="s">
        <v>101</v>
      </c>
      <c r="Q11" s="51" t="s">
        <v>9</v>
      </c>
      <c r="R11" s="51" t="s">
        <v>10</v>
      </c>
      <c r="S11" s="51" t="s">
        <v>92</v>
      </c>
      <c r="T11" s="51" t="s">
        <v>12</v>
      </c>
      <c r="U11" s="51" t="s">
        <v>13</v>
      </c>
      <c r="V11" s="51" t="s">
        <v>93</v>
      </c>
      <c r="W11" s="51" t="s">
        <v>6</v>
      </c>
      <c r="X11" s="51" t="s">
        <v>14</v>
      </c>
      <c r="Y11" s="51" t="s">
        <v>102</v>
      </c>
    </row>
    <row r="12" spans="1:30" s="86" customFormat="1" ht="15.75" thickBot="1">
      <c r="A12" s="81" t="s">
        <v>86</v>
      </c>
      <c r="B12" s="82"/>
      <c r="C12" s="83">
        <v>95</v>
      </c>
      <c r="D12" s="84">
        <v>15</v>
      </c>
      <c r="E12" s="84">
        <v>10</v>
      </c>
      <c r="F12" s="85">
        <v>45</v>
      </c>
      <c r="G12" s="84">
        <v>7</v>
      </c>
      <c r="H12" s="84">
        <v>4</v>
      </c>
      <c r="I12" s="84">
        <v>1</v>
      </c>
      <c r="J12" s="84">
        <v>3</v>
      </c>
      <c r="K12" s="84">
        <v>6</v>
      </c>
      <c r="L12" s="84">
        <v>15</v>
      </c>
      <c r="M12" s="84">
        <v>6</v>
      </c>
      <c r="N12" s="84">
        <v>15</v>
      </c>
      <c r="O12" s="84">
        <v>35</v>
      </c>
      <c r="P12" s="84">
        <v>8</v>
      </c>
      <c r="Q12" s="84">
        <v>15</v>
      </c>
      <c r="R12" s="84">
        <v>35</v>
      </c>
      <c r="S12" s="84">
        <v>2</v>
      </c>
      <c r="T12" s="84">
        <v>10</v>
      </c>
      <c r="U12" s="84">
        <v>10</v>
      </c>
      <c r="V12" s="84">
        <v>2</v>
      </c>
      <c r="W12" s="84">
        <v>7</v>
      </c>
      <c r="X12" s="84">
        <v>70</v>
      </c>
      <c r="Y12" s="84">
        <v>4</v>
      </c>
    </row>
    <row r="13" spans="1:30">
      <c r="A13" s="17" t="s">
        <v>17</v>
      </c>
      <c r="B13" s="17"/>
      <c r="C13" s="56"/>
      <c r="D13" s="52"/>
      <c r="E13" s="52"/>
      <c r="F13" s="54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</row>
    <row r="14" spans="1:30">
      <c r="A14" s="17" t="s">
        <v>18</v>
      </c>
      <c r="B14" s="18"/>
      <c r="C14" s="56"/>
      <c r="D14" s="52"/>
      <c r="E14" s="52"/>
      <c r="F14" s="54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</row>
    <row r="15" spans="1:30" ht="6.75" customHeight="1">
      <c r="D15" s="78"/>
      <c r="E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</row>
    <row r="16" spans="1:30">
      <c r="C16" s="78"/>
      <c r="D16" s="78"/>
      <c r="E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</row>
    <row r="17" spans="1:38" ht="31.5">
      <c r="A17" s="57" t="s">
        <v>85</v>
      </c>
      <c r="B17" s="58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58"/>
      <c r="AA17" s="58"/>
      <c r="AB17" s="58"/>
      <c r="AC17" s="58"/>
      <c r="AD17" s="58"/>
      <c r="AE17" s="58"/>
      <c r="AF17" s="58"/>
      <c r="AG17" s="58"/>
      <c r="AH17" s="58"/>
      <c r="AI17" s="58"/>
    </row>
    <row r="19" spans="1:38" ht="18.75">
      <c r="A19" s="19" t="s">
        <v>79</v>
      </c>
      <c r="B19" s="19"/>
      <c r="C19" s="73"/>
      <c r="F19" s="73" t="s">
        <v>80</v>
      </c>
      <c r="G19" s="73"/>
      <c r="H19" s="73"/>
      <c r="I19" s="73"/>
      <c r="J19" s="74"/>
      <c r="K19" s="74"/>
    </row>
    <row r="20" spans="1:38" ht="18.75">
      <c r="A20" s="20" t="s">
        <v>32</v>
      </c>
      <c r="B20" s="20"/>
      <c r="C20" s="73"/>
      <c r="F20" s="75"/>
      <c r="G20" s="75"/>
      <c r="H20" s="75"/>
      <c r="I20" s="75"/>
      <c r="J20" s="74"/>
      <c r="K20" s="74"/>
    </row>
    <row r="21" spans="1:38" ht="18.75">
      <c r="A21" s="20" t="s">
        <v>81</v>
      </c>
      <c r="B21" s="20"/>
      <c r="C21" s="73">
        <v>1164</v>
      </c>
      <c r="F21" s="76" t="s">
        <v>82</v>
      </c>
      <c r="G21" s="76"/>
      <c r="H21" s="76"/>
      <c r="I21" s="74"/>
      <c r="J21" s="74" t="s">
        <v>88</v>
      </c>
      <c r="K21" s="21"/>
    </row>
    <row r="22" spans="1:38" ht="18.75">
      <c r="A22" s="20" t="s">
        <v>33</v>
      </c>
      <c r="B22" s="20"/>
      <c r="C22" s="73">
        <v>20</v>
      </c>
      <c r="F22" s="76" t="s">
        <v>34</v>
      </c>
      <c r="G22" s="76"/>
      <c r="H22" s="76"/>
      <c r="I22" s="74"/>
      <c r="J22" s="74"/>
      <c r="K22" s="21"/>
    </row>
    <row r="23" spans="1:38" ht="15.75" thickBot="1"/>
    <row r="24" spans="1:38" ht="15.75" customHeight="1" thickBot="1">
      <c r="A24" s="12"/>
      <c r="B24" s="13"/>
      <c r="C24" s="144"/>
      <c r="D24" s="144"/>
      <c r="E24" s="144"/>
      <c r="F24" s="144"/>
      <c r="G24" s="144"/>
      <c r="H24" s="144"/>
      <c r="I24" s="144"/>
      <c r="J24" s="144"/>
      <c r="K24" s="136" t="s">
        <v>41</v>
      </c>
      <c r="L24" s="136"/>
      <c r="M24" s="136"/>
      <c r="N24" s="136"/>
      <c r="O24" s="136"/>
      <c r="P24" s="136"/>
      <c r="Q24" s="136"/>
      <c r="R24" s="136"/>
      <c r="S24" s="137"/>
      <c r="T24" s="138" t="s">
        <v>42</v>
      </c>
      <c r="U24" s="139"/>
      <c r="V24" s="140"/>
      <c r="W24" s="145" t="s">
        <v>43</v>
      </c>
      <c r="X24" s="146"/>
      <c r="Y24" s="146"/>
      <c r="Z24" s="147"/>
      <c r="AA24" s="148" t="s">
        <v>44</v>
      </c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</row>
    <row r="25" spans="1:38" ht="81.75" customHeight="1" thickBot="1">
      <c r="A25" s="87"/>
      <c r="B25" s="88"/>
      <c r="C25" s="31" t="s">
        <v>77</v>
      </c>
      <c r="D25" s="23" t="s">
        <v>45</v>
      </c>
      <c r="E25" s="23" t="s">
        <v>46</v>
      </c>
      <c r="F25" s="23" t="s">
        <v>47</v>
      </c>
      <c r="G25" s="23" t="s">
        <v>48</v>
      </c>
      <c r="H25" s="23" t="s">
        <v>49</v>
      </c>
      <c r="I25" s="23" t="s">
        <v>50</v>
      </c>
      <c r="J25" s="32" t="s">
        <v>51</v>
      </c>
      <c r="K25" s="37" t="s">
        <v>94</v>
      </c>
      <c r="L25" s="24" t="s">
        <v>52</v>
      </c>
      <c r="M25" s="24" t="s">
        <v>53</v>
      </c>
      <c r="N25" s="24" t="s">
        <v>54</v>
      </c>
      <c r="O25" s="24" t="s">
        <v>55</v>
      </c>
      <c r="P25" s="24" t="s">
        <v>56</v>
      </c>
      <c r="Q25" s="24" t="s">
        <v>57</v>
      </c>
      <c r="R25" s="24" t="s">
        <v>58</v>
      </c>
      <c r="S25" s="38" t="s">
        <v>59</v>
      </c>
      <c r="T25" s="41" t="s">
        <v>60</v>
      </c>
      <c r="U25" s="25" t="s">
        <v>61</v>
      </c>
      <c r="V25" s="25" t="s">
        <v>62</v>
      </c>
      <c r="W25" s="26" t="s">
        <v>63</v>
      </c>
      <c r="X25" s="26" t="s">
        <v>11</v>
      </c>
      <c r="Y25" s="26" t="s">
        <v>64</v>
      </c>
      <c r="Z25" s="42" t="s">
        <v>65</v>
      </c>
      <c r="AA25" s="46"/>
      <c r="AB25" s="46" t="s">
        <v>66</v>
      </c>
      <c r="AC25" s="27" t="s">
        <v>67</v>
      </c>
      <c r="AD25" s="27" t="s">
        <v>68</v>
      </c>
      <c r="AE25" s="27" t="s">
        <v>69</v>
      </c>
      <c r="AF25" s="27" t="s">
        <v>70</v>
      </c>
      <c r="AG25" s="27" t="s">
        <v>71</v>
      </c>
      <c r="AH25" s="27" t="s">
        <v>72</v>
      </c>
      <c r="AI25" s="27" t="s">
        <v>73</v>
      </c>
      <c r="AJ25" s="27" t="s">
        <v>74</v>
      </c>
      <c r="AK25" s="27" t="s">
        <v>75</v>
      </c>
      <c r="AL25" s="47" t="s">
        <v>76</v>
      </c>
    </row>
    <row r="26" spans="1:38" ht="15.75" thickBot="1">
      <c r="A26" s="104"/>
      <c r="B26" s="22">
        <v>262</v>
      </c>
      <c r="C26" s="33" t="s">
        <v>126</v>
      </c>
      <c r="D26" s="28">
        <v>5</v>
      </c>
      <c r="E26" s="28">
        <v>1</v>
      </c>
      <c r="F26" s="28">
        <v>5</v>
      </c>
      <c r="G26" s="28">
        <v>8</v>
      </c>
      <c r="H26" s="28">
        <v>5</v>
      </c>
      <c r="I26" s="28">
        <v>3</v>
      </c>
      <c r="J26" s="34">
        <v>10</v>
      </c>
      <c r="K26" s="33">
        <v>1</v>
      </c>
      <c r="L26" s="28">
        <v>2</v>
      </c>
      <c r="M26" s="28" t="s">
        <v>97</v>
      </c>
      <c r="N26" s="28">
        <v>2</v>
      </c>
      <c r="O26" s="28">
        <v>2</v>
      </c>
      <c r="P26" s="28">
        <v>2</v>
      </c>
      <c r="Q26" s="28">
        <v>1</v>
      </c>
      <c r="R26" s="28">
        <v>2</v>
      </c>
      <c r="S26" s="39">
        <v>2</v>
      </c>
      <c r="T26" s="43">
        <v>35</v>
      </c>
      <c r="U26" s="28">
        <v>10</v>
      </c>
      <c r="V26" s="28"/>
      <c r="W26" s="28">
        <v>40</v>
      </c>
      <c r="X26" s="28">
        <v>60</v>
      </c>
      <c r="Y26" s="28">
        <v>8</v>
      </c>
      <c r="Z26" s="44">
        <v>10</v>
      </c>
      <c r="AA26" s="48"/>
      <c r="AB26" s="48" t="s">
        <v>98</v>
      </c>
      <c r="AC26" s="28">
        <v>5</v>
      </c>
      <c r="AD26" s="28">
        <v>3</v>
      </c>
      <c r="AE26" s="28">
        <v>2</v>
      </c>
      <c r="AF26" s="28">
        <v>4</v>
      </c>
      <c r="AG26" s="28">
        <v>3</v>
      </c>
      <c r="AH26" s="28">
        <v>2</v>
      </c>
      <c r="AI26" s="28">
        <v>2</v>
      </c>
      <c r="AJ26" s="28">
        <v>2</v>
      </c>
      <c r="AK26" s="28">
        <v>2</v>
      </c>
      <c r="AL26" s="49">
        <v>1</v>
      </c>
    </row>
    <row r="27" spans="1:38">
      <c r="B27" s="16"/>
      <c r="C27" s="35"/>
      <c r="D27" s="29"/>
      <c r="E27" s="29"/>
      <c r="F27" s="29"/>
      <c r="G27" s="35"/>
      <c r="H27" s="29"/>
      <c r="I27" s="29"/>
      <c r="J27" s="36"/>
      <c r="K27" s="101"/>
      <c r="L27" s="29"/>
      <c r="M27" s="29"/>
      <c r="N27" s="29"/>
      <c r="O27" s="29"/>
      <c r="P27" s="29"/>
      <c r="Q27" s="29"/>
      <c r="R27" s="29"/>
      <c r="S27" s="40"/>
      <c r="T27" s="103"/>
      <c r="U27" s="29"/>
      <c r="V27" s="29"/>
      <c r="W27" s="29"/>
      <c r="X27" s="29"/>
      <c r="Y27" s="29"/>
      <c r="Z27" s="45"/>
      <c r="AA27" s="102"/>
      <c r="AB27" s="29"/>
      <c r="AC27" s="29"/>
      <c r="AD27" s="30"/>
      <c r="AE27" s="30"/>
      <c r="AF27" s="30"/>
      <c r="AG27" s="30"/>
      <c r="AH27" s="30"/>
      <c r="AI27" s="30"/>
      <c r="AJ27" s="30"/>
      <c r="AK27" s="50"/>
    </row>
    <row r="28" spans="1:38">
      <c r="B28" s="16"/>
      <c r="C28" s="35"/>
      <c r="D28" s="29"/>
      <c r="E28" s="29"/>
      <c r="F28" s="29"/>
      <c r="G28" s="35"/>
      <c r="H28" s="29"/>
      <c r="I28" s="29"/>
      <c r="J28" s="36"/>
      <c r="K28" s="101"/>
      <c r="L28" s="29"/>
      <c r="M28" s="29"/>
      <c r="N28" s="29"/>
      <c r="O28" s="29"/>
      <c r="P28" s="29"/>
      <c r="Q28" s="29"/>
      <c r="R28" s="29"/>
      <c r="S28" s="40"/>
      <c r="T28" s="103"/>
      <c r="U28" s="29"/>
      <c r="V28" s="29"/>
      <c r="W28" s="29"/>
      <c r="X28" s="29"/>
      <c r="Y28" s="29"/>
      <c r="Z28" s="45"/>
      <c r="AA28" s="102"/>
      <c r="AB28" s="29"/>
      <c r="AC28" s="29"/>
      <c r="AD28" s="30"/>
      <c r="AE28" s="30"/>
      <c r="AF28" s="30"/>
      <c r="AG28" s="30"/>
      <c r="AH28" s="30"/>
      <c r="AI28" s="30"/>
      <c r="AJ28" s="30"/>
      <c r="AK28" s="50"/>
    </row>
    <row r="29" spans="1:38">
      <c r="B29" s="16"/>
      <c r="C29" s="35"/>
      <c r="D29" s="29"/>
      <c r="E29" s="29"/>
      <c r="F29" s="29"/>
      <c r="G29" s="35"/>
      <c r="H29" s="29"/>
      <c r="I29" s="29"/>
      <c r="J29" s="36"/>
      <c r="K29" s="101"/>
      <c r="L29" s="29"/>
      <c r="M29" s="29"/>
      <c r="N29" s="29"/>
      <c r="O29" s="29"/>
      <c r="P29" s="29"/>
      <c r="Q29" s="29"/>
      <c r="R29" s="29"/>
      <c r="S29" s="40"/>
      <c r="T29" s="103"/>
      <c r="U29" s="29"/>
      <c r="V29" s="29"/>
      <c r="W29" s="29"/>
      <c r="X29" s="29"/>
      <c r="Y29" s="29"/>
      <c r="Z29" s="45"/>
      <c r="AA29" s="102"/>
      <c r="AB29" s="29"/>
      <c r="AC29" s="29"/>
      <c r="AD29" s="30"/>
      <c r="AE29" s="30"/>
      <c r="AF29" s="30"/>
      <c r="AG29" s="30"/>
      <c r="AH29" s="30"/>
      <c r="AI29" s="30"/>
      <c r="AJ29" s="30"/>
      <c r="AK29" s="50"/>
    </row>
    <row r="30" spans="1:38">
      <c r="B30" s="16"/>
      <c r="C30" s="35"/>
      <c r="D30" s="29"/>
      <c r="E30" s="29"/>
      <c r="F30" s="29"/>
      <c r="G30" s="35"/>
      <c r="H30" s="29"/>
      <c r="I30" s="29"/>
      <c r="J30" s="36"/>
      <c r="K30" s="101"/>
      <c r="L30" s="29"/>
      <c r="M30" s="29"/>
      <c r="N30" s="29"/>
      <c r="O30" s="29"/>
      <c r="P30" s="29"/>
      <c r="Q30" s="29"/>
      <c r="R30" s="29"/>
      <c r="S30" s="40"/>
      <c r="T30" s="103"/>
      <c r="U30" s="29"/>
      <c r="V30" s="29"/>
      <c r="W30" s="29"/>
      <c r="X30" s="29"/>
      <c r="Y30" s="29"/>
      <c r="Z30" s="45"/>
      <c r="AA30" s="102"/>
      <c r="AB30" s="29"/>
      <c r="AC30" s="29"/>
      <c r="AD30" s="30"/>
      <c r="AE30" s="30"/>
      <c r="AF30" s="30"/>
      <c r="AG30" s="30"/>
      <c r="AH30" s="30"/>
      <c r="AI30" s="30"/>
      <c r="AJ30" s="30"/>
      <c r="AK30" s="50"/>
    </row>
    <row r="31" spans="1:38">
      <c r="B31" s="16"/>
      <c r="C31" s="35"/>
      <c r="D31" s="29"/>
      <c r="E31" s="29"/>
      <c r="F31" s="29"/>
      <c r="G31" s="35"/>
      <c r="H31" s="29"/>
      <c r="I31" s="29"/>
      <c r="J31" s="36"/>
      <c r="K31" s="101"/>
      <c r="L31" s="29"/>
      <c r="M31" s="29"/>
      <c r="N31" s="29"/>
      <c r="O31" s="29"/>
      <c r="P31" s="29"/>
      <c r="Q31" s="29"/>
      <c r="R31" s="29"/>
      <c r="S31" s="40"/>
      <c r="T31" s="103"/>
      <c r="U31" s="29"/>
      <c r="V31" s="29"/>
      <c r="W31" s="29"/>
      <c r="X31" s="29"/>
      <c r="Y31" s="29"/>
      <c r="Z31" s="45"/>
      <c r="AA31" s="102"/>
      <c r="AB31" s="29"/>
      <c r="AC31" s="29"/>
      <c r="AD31" s="30"/>
      <c r="AE31" s="30"/>
      <c r="AF31" s="30"/>
      <c r="AG31" s="30"/>
      <c r="AH31" s="30"/>
      <c r="AI31" s="30"/>
      <c r="AJ31" s="30"/>
      <c r="AK31" s="50"/>
    </row>
    <row r="32" spans="1:38">
      <c r="B32" s="16"/>
      <c r="C32" s="35"/>
      <c r="D32" s="29"/>
      <c r="E32" s="29"/>
      <c r="F32" s="29"/>
      <c r="G32" s="35"/>
      <c r="H32" s="29"/>
      <c r="I32" s="29"/>
      <c r="J32" s="36"/>
      <c r="K32" s="101"/>
      <c r="L32" s="29"/>
      <c r="M32" s="29"/>
      <c r="N32" s="29"/>
      <c r="O32" s="29"/>
      <c r="P32" s="29"/>
      <c r="Q32" s="29"/>
      <c r="R32" s="29"/>
      <c r="S32" s="40"/>
      <c r="T32" s="103"/>
      <c r="U32" s="29"/>
      <c r="V32" s="29"/>
      <c r="W32" s="29"/>
      <c r="X32" s="29"/>
      <c r="Y32" s="29"/>
      <c r="Z32" s="45"/>
      <c r="AA32" s="102"/>
      <c r="AB32" s="29"/>
      <c r="AC32" s="29"/>
      <c r="AD32" s="30"/>
      <c r="AE32" s="30"/>
      <c r="AF32" s="30"/>
      <c r="AG32" s="30"/>
      <c r="AH32" s="30"/>
      <c r="AI32" s="30"/>
      <c r="AJ32" s="30"/>
      <c r="AK32" s="50"/>
    </row>
    <row r="33" spans="1:37">
      <c r="A33" s="61"/>
      <c r="B33" s="16"/>
      <c r="C33" s="35"/>
      <c r="D33" s="29"/>
      <c r="E33" s="29"/>
      <c r="F33" s="29"/>
      <c r="G33" s="35"/>
      <c r="H33" s="29"/>
      <c r="I33" s="29"/>
      <c r="J33" s="36"/>
      <c r="K33" s="101"/>
      <c r="L33" s="29"/>
      <c r="M33" s="29"/>
      <c r="N33" s="29"/>
      <c r="O33" s="29"/>
      <c r="P33" s="29"/>
      <c r="Q33" s="29"/>
      <c r="R33" s="29"/>
      <c r="S33" s="40"/>
      <c r="T33" s="103"/>
      <c r="U33" s="29"/>
      <c r="V33" s="29"/>
      <c r="W33" s="29"/>
      <c r="X33" s="29"/>
      <c r="Y33" s="29"/>
      <c r="Z33" s="45"/>
      <c r="AA33" s="102"/>
      <c r="AB33" s="29"/>
      <c r="AC33" s="29"/>
      <c r="AD33" s="30"/>
      <c r="AE33" s="30"/>
      <c r="AF33" s="30"/>
      <c r="AG33" s="30"/>
      <c r="AH33" s="30"/>
      <c r="AI33" s="30"/>
      <c r="AJ33" s="30"/>
      <c r="AK33" s="50"/>
    </row>
  </sheetData>
  <mergeCells count="11">
    <mergeCell ref="A2:AD2"/>
    <mergeCell ref="K24:S24"/>
    <mergeCell ref="T24:V24"/>
    <mergeCell ref="A7:C7"/>
    <mergeCell ref="A8:C8"/>
    <mergeCell ref="A9:C9"/>
    <mergeCell ref="A6:C6"/>
    <mergeCell ref="G6:I6"/>
    <mergeCell ref="C24:J24"/>
    <mergeCell ref="W24:Z24"/>
    <mergeCell ref="AA24:AL24"/>
  </mergeCells>
  <printOptions horizontalCentered="1"/>
  <pageMargins left="0.31496062992125984" right="0.31496062992125984" top="0.55118110236220474" bottom="0.55118110236220474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4"/>
  <sheetViews>
    <sheetView topLeftCell="B40" zoomScale="85" zoomScaleNormal="85" workbookViewId="0">
      <selection activeCell="E64" sqref="E64:L64"/>
    </sheetView>
  </sheetViews>
  <sheetFormatPr baseColWidth="10" defaultRowHeight="15"/>
  <cols>
    <col min="1" max="1" width="22.7109375" customWidth="1"/>
    <col min="2" max="2" width="16.42578125" customWidth="1"/>
    <col min="3" max="4" width="18.5703125" customWidth="1"/>
    <col min="5" max="14" width="11.42578125" customWidth="1"/>
    <col min="15" max="15" width="15.28515625" customWidth="1"/>
    <col min="16" max="22" width="10.85546875"/>
    <col min="23" max="23" width="12.7109375" customWidth="1"/>
    <col min="24" max="25" width="12.85546875" customWidth="1"/>
    <col min="26" max="105" width="10.85546875"/>
  </cols>
  <sheetData>
    <row r="1" spans="1:27" ht="26.25">
      <c r="A1" s="7" t="s">
        <v>112</v>
      </c>
    </row>
    <row r="2" spans="1:27" ht="26.25">
      <c r="A2" s="7"/>
    </row>
    <row r="3" spans="1:27" ht="18.75">
      <c r="A3" s="14" t="s">
        <v>79</v>
      </c>
      <c r="B3" s="9"/>
      <c r="C3" s="9"/>
      <c r="D3" s="9"/>
      <c r="F3" s="14" t="s">
        <v>80</v>
      </c>
      <c r="G3" s="9"/>
      <c r="H3" s="9"/>
      <c r="I3" s="9"/>
      <c r="O3" s="14" t="s">
        <v>110</v>
      </c>
      <c r="P3" s="9"/>
      <c r="Q3" s="9"/>
      <c r="R3" s="9"/>
    </row>
    <row r="4" spans="1:27" ht="18">
      <c r="A4" s="8" t="s">
        <v>84</v>
      </c>
      <c r="B4" s="9"/>
      <c r="C4" s="10" t="s">
        <v>130</v>
      </c>
      <c r="D4" s="10"/>
      <c r="F4" s="15"/>
      <c r="G4" s="15"/>
      <c r="H4" s="15"/>
      <c r="I4" s="15"/>
      <c r="J4" s="1"/>
      <c r="K4" s="1"/>
      <c r="L4" s="1"/>
      <c r="M4" s="1"/>
      <c r="O4" s="15"/>
      <c r="P4" s="15"/>
      <c r="Q4" s="15"/>
      <c r="R4" s="15"/>
    </row>
    <row r="5" spans="1:27" ht="18.75">
      <c r="A5" s="8" t="s">
        <v>132</v>
      </c>
      <c r="B5" s="9"/>
      <c r="C5" s="10">
        <v>1137</v>
      </c>
      <c r="D5" s="10"/>
      <c r="F5" s="8" t="s">
        <v>104</v>
      </c>
      <c r="G5" s="9"/>
      <c r="H5" s="9"/>
      <c r="I5" s="10">
        <v>580</v>
      </c>
      <c r="J5" s="1"/>
      <c r="K5" s="14" t="s">
        <v>96</v>
      </c>
      <c r="L5" s="14"/>
      <c r="M5" s="14" t="s">
        <v>203</v>
      </c>
      <c r="O5" s="8" t="s">
        <v>111</v>
      </c>
      <c r="P5" s="9"/>
      <c r="Q5" s="9"/>
      <c r="R5" s="10" t="s">
        <v>203</v>
      </c>
      <c r="T5" s="97" t="s">
        <v>96</v>
      </c>
      <c r="U5" s="98"/>
      <c r="V5" s="10" t="s">
        <v>203</v>
      </c>
    </row>
    <row r="6" spans="1:27" ht="18">
      <c r="A6" s="8" t="s">
        <v>131</v>
      </c>
      <c r="B6" s="9"/>
      <c r="C6" s="10">
        <v>31</v>
      </c>
      <c r="D6" s="10"/>
      <c r="E6" s="11"/>
      <c r="F6" s="8" t="s">
        <v>34</v>
      </c>
      <c r="G6" s="8"/>
      <c r="H6" s="9"/>
      <c r="I6" s="10">
        <v>23</v>
      </c>
      <c r="J6" s="1"/>
      <c r="K6" s="1"/>
      <c r="L6" s="1"/>
      <c r="M6" s="1"/>
      <c r="O6" s="8" t="s">
        <v>34</v>
      </c>
      <c r="P6" s="8"/>
      <c r="Q6" s="9"/>
      <c r="R6" s="10" t="s">
        <v>204</v>
      </c>
    </row>
    <row r="9" spans="1:27" s="1" customFormat="1">
      <c r="A9" s="5" t="s">
        <v>19</v>
      </c>
      <c r="B9" s="5"/>
      <c r="C9" s="5" t="s">
        <v>20</v>
      </c>
      <c r="D9" s="5" t="s">
        <v>155</v>
      </c>
      <c r="E9" s="5" t="s">
        <v>22</v>
      </c>
      <c r="F9" s="5" t="s">
        <v>24</v>
      </c>
      <c r="G9" s="5" t="s">
        <v>25</v>
      </c>
      <c r="H9" s="5" t="s">
        <v>28</v>
      </c>
      <c r="I9" s="5" t="s">
        <v>23</v>
      </c>
      <c r="J9" s="5" t="s">
        <v>29</v>
      </c>
      <c r="K9" s="5" t="s">
        <v>26</v>
      </c>
      <c r="L9" s="5" t="s">
        <v>27</v>
      </c>
      <c r="M9" s="6" t="s">
        <v>30</v>
      </c>
      <c r="O9" s="121" t="s">
        <v>19</v>
      </c>
      <c r="P9" s="121" t="s">
        <v>136</v>
      </c>
      <c r="Q9" s="121" t="s">
        <v>147</v>
      </c>
      <c r="R9" s="121" t="s">
        <v>89</v>
      </c>
      <c r="S9" s="121" t="s">
        <v>21</v>
      </c>
      <c r="T9" s="121" t="s">
        <v>22</v>
      </c>
      <c r="U9" s="121" t="s">
        <v>148</v>
      </c>
      <c r="V9" s="121" t="s">
        <v>149</v>
      </c>
      <c r="W9" s="121" t="s">
        <v>150</v>
      </c>
      <c r="X9" s="121" t="s">
        <v>151</v>
      </c>
      <c r="Y9" s="121" t="s">
        <v>152</v>
      </c>
      <c r="Z9" s="121" t="s">
        <v>108</v>
      </c>
      <c r="AA9" s="121" t="s">
        <v>153</v>
      </c>
    </row>
    <row r="10" spans="1:27" s="1" customFormat="1">
      <c r="A10" t="s">
        <v>225</v>
      </c>
      <c r="B10" t="s">
        <v>226</v>
      </c>
      <c r="C10" t="s">
        <v>129</v>
      </c>
      <c r="D10"/>
      <c r="E10"/>
      <c r="F10" s="1">
        <v>19.63</v>
      </c>
      <c r="G10" s="1">
        <v>16.98</v>
      </c>
      <c r="H10" s="1">
        <v>14.4</v>
      </c>
      <c r="I10" s="1">
        <v>18.25</v>
      </c>
      <c r="J10" s="1">
        <v>15.81</v>
      </c>
      <c r="K10" s="1">
        <v>9.32</v>
      </c>
      <c r="M10" s="1">
        <v>13.79</v>
      </c>
      <c r="N10"/>
      <c r="O10" t="s">
        <v>225</v>
      </c>
      <c r="P10" t="s">
        <v>226</v>
      </c>
      <c r="Q10" t="s">
        <v>348</v>
      </c>
      <c r="R10">
        <v>36</v>
      </c>
      <c r="S10">
        <v>983.66</v>
      </c>
      <c r="T10"/>
      <c r="U10"/>
      <c r="V10">
        <v>913.66</v>
      </c>
      <c r="W10">
        <v>14.58</v>
      </c>
      <c r="X10">
        <v>11.54</v>
      </c>
      <c r="Y10">
        <v>13.37</v>
      </c>
      <c r="Z10">
        <v>9.8000000000000007</v>
      </c>
      <c r="AA10">
        <v>5.86</v>
      </c>
    </row>
    <row r="11" spans="1:27" s="1" customFormat="1">
      <c r="A11" t="s">
        <v>158</v>
      </c>
      <c r="B11" t="s">
        <v>159</v>
      </c>
      <c r="C11" t="s">
        <v>129</v>
      </c>
      <c r="D11"/>
      <c r="E11"/>
      <c r="F11" s="1">
        <v>13</v>
      </c>
      <c r="G11" s="1">
        <v>14.11</v>
      </c>
      <c r="H11" s="1">
        <v>10.14</v>
      </c>
      <c r="I11" s="1">
        <v>7.26</v>
      </c>
      <c r="J11" s="1">
        <v>6.83</v>
      </c>
      <c r="K11" s="1">
        <v>7.99</v>
      </c>
      <c r="M11" s="1">
        <v>15.45</v>
      </c>
      <c r="N11"/>
      <c r="O11" t="s">
        <v>158</v>
      </c>
      <c r="P11" t="s">
        <v>159</v>
      </c>
      <c r="Q11" t="s">
        <v>348</v>
      </c>
      <c r="R11">
        <v>335</v>
      </c>
      <c r="S11">
        <v>1161.18</v>
      </c>
      <c r="T11">
        <v>11.85</v>
      </c>
      <c r="U11">
        <v>478.59</v>
      </c>
      <c r="V11">
        <v>682.59</v>
      </c>
      <c r="W11">
        <v>11.15</v>
      </c>
      <c r="X11">
        <v>14.11</v>
      </c>
      <c r="Y11">
        <v>11.14</v>
      </c>
      <c r="Z11">
        <v>14.1</v>
      </c>
      <c r="AA11">
        <v>9.2100000000000009</v>
      </c>
    </row>
    <row r="12" spans="1:27" s="1" customFormat="1">
      <c r="A12" t="s">
        <v>227</v>
      </c>
      <c r="B12" t="s">
        <v>228</v>
      </c>
      <c r="C12" t="s">
        <v>129</v>
      </c>
      <c r="D12"/>
      <c r="E12"/>
      <c r="F12" s="1">
        <v>15.9</v>
      </c>
      <c r="G12" s="1">
        <v>16.059999999999999</v>
      </c>
      <c r="H12" s="1">
        <v>14.46</v>
      </c>
      <c r="I12" s="1">
        <v>11.74</v>
      </c>
      <c r="J12" s="1">
        <v>17.100000000000001</v>
      </c>
      <c r="K12" s="1">
        <v>6.9</v>
      </c>
      <c r="M12" s="1">
        <v>17.38</v>
      </c>
      <c r="N12"/>
      <c r="O12" t="s">
        <v>227</v>
      </c>
      <c r="P12" t="s">
        <v>228</v>
      </c>
      <c r="Q12" t="s">
        <v>348</v>
      </c>
      <c r="R12">
        <v>56</v>
      </c>
      <c r="S12">
        <v>935.84</v>
      </c>
      <c r="T12"/>
      <c r="U12"/>
      <c r="V12">
        <v>865.84</v>
      </c>
      <c r="W12">
        <v>11.01</v>
      </c>
      <c r="X12">
        <v>14.86</v>
      </c>
      <c r="Y12">
        <v>17.12</v>
      </c>
      <c r="Z12">
        <v>11.5</v>
      </c>
      <c r="AA12">
        <v>6.68</v>
      </c>
    </row>
    <row r="13" spans="1:27" s="1" customFormat="1">
      <c r="A13" t="s">
        <v>229</v>
      </c>
      <c r="B13" t="s">
        <v>230</v>
      </c>
      <c r="C13" t="s">
        <v>129</v>
      </c>
      <c r="D13"/>
      <c r="E13"/>
      <c r="F13" s="1">
        <v>12.47</v>
      </c>
      <c r="G13" s="1">
        <v>10.63</v>
      </c>
      <c r="H13" s="1">
        <v>11.12</v>
      </c>
      <c r="I13" s="1">
        <v>10.97</v>
      </c>
      <c r="J13" s="1">
        <v>8.76</v>
      </c>
      <c r="K13" s="1">
        <v>9.61</v>
      </c>
      <c r="M13" s="1">
        <v>12.31</v>
      </c>
      <c r="N13"/>
      <c r="O13" t="s">
        <v>229</v>
      </c>
      <c r="P13" t="s">
        <v>230</v>
      </c>
      <c r="Q13" t="s">
        <v>349</v>
      </c>
      <c r="R13"/>
      <c r="S13">
        <v>1047.3499999999999</v>
      </c>
      <c r="T13">
        <v>10.69</v>
      </c>
      <c r="U13">
        <v>395.47</v>
      </c>
      <c r="V13">
        <v>651.88</v>
      </c>
      <c r="W13">
        <v>11.29</v>
      </c>
      <c r="X13">
        <v>11.49</v>
      </c>
      <c r="Y13">
        <v>4.68</v>
      </c>
      <c r="Z13">
        <v>6.1</v>
      </c>
      <c r="AA13">
        <v>6.87</v>
      </c>
    </row>
    <row r="14" spans="1:27" s="1" customFormat="1">
      <c r="A14" t="s">
        <v>231</v>
      </c>
      <c r="B14" t="s">
        <v>232</v>
      </c>
      <c r="C14" t="s">
        <v>129</v>
      </c>
      <c r="D14"/>
      <c r="E14"/>
      <c r="F14" s="1">
        <v>9.7200000000000006</v>
      </c>
      <c r="G14" s="1">
        <v>9.7200000000000006</v>
      </c>
      <c r="H14" s="1">
        <v>9.5500000000000007</v>
      </c>
      <c r="I14" s="1">
        <v>12.21</v>
      </c>
      <c r="J14" s="1">
        <v>8.61</v>
      </c>
      <c r="K14" s="1">
        <v>8.19</v>
      </c>
      <c r="M14" s="1">
        <v>11.47</v>
      </c>
      <c r="N14"/>
      <c r="O14" t="s">
        <v>231</v>
      </c>
      <c r="P14" t="s">
        <v>232</v>
      </c>
      <c r="Q14" t="s">
        <v>349</v>
      </c>
      <c r="R14"/>
      <c r="S14">
        <v>1049.81</v>
      </c>
      <c r="T14">
        <v>10.71</v>
      </c>
      <c r="U14">
        <v>449.31</v>
      </c>
      <c r="V14">
        <v>600.5</v>
      </c>
      <c r="W14">
        <v>10.06</v>
      </c>
      <c r="X14">
        <v>11.11</v>
      </c>
      <c r="Y14">
        <v>4.32</v>
      </c>
      <c r="Z14">
        <v>15.6</v>
      </c>
      <c r="AA14">
        <v>6.21</v>
      </c>
    </row>
    <row r="15" spans="1:27" s="1" customFormat="1">
      <c r="A15" t="s">
        <v>233</v>
      </c>
      <c r="B15" t="s">
        <v>234</v>
      </c>
      <c r="C15" t="s">
        <v>129</v>
      </c>
      <c r="D15"/>
      <c r="E15"/>
      <c r="F15" s="1">
        <v>15.95</v>
      </c>
      <c r="G15" s="1">
        <v>13.71</v>
      </c>
      <c r="H15" s="1">
        <v>11.79</v>
      </c>
      <c r="I15" s="1">
        <v>15.82</v>
      </c>
      <c r="J15" s="1">
        <v>15.11</v>
      </c>
      <c r="K15" s="1">
        <v>9.23</v>
      </c>
      <c r="M15" s="1">
        <v>15.06</v>
      </c>
      <c r="N15"/>
      <c r="O15" t="s">
        <v>233</v>
      </c>
      <c r="P15" t="s">
        <v>234</v>
      </c>
      <c r="Q15" t="s">
        <v>348</v>
      </c>
      <c r="R15">
        <v>83</v>
      </c>
      <c r="S15">
        <v>894.66</v>
      </c>
      <c r="T15"/>
      <c r="U15"/>
      <c r="V15">
        <v>824.66</v>
      </c>
      <c r="W15"/>
      <c r="X15"/>
      <c r="Y15"/>
      <c r="Z15"/>
      <c r="AA15"/>
    </row>
    <row r="16" spans="1:27" s="1" customFormat="1">
      <c r="A16" t="s">
        <v>235</v>
      </c>
      <c r="B16" t="s">
        <v>236</v>
      </c>
      <c r="C16" t="s">
        <v>129</v>
      </c>
      <c r="D16"/>
      <c r="E16"/>
      <c r="F16" s="1">
        <v>7.73</v>
      </c>
      <c r="G16" s="1">
        <v>10.85</v>
      </c>
      <c r="H16" s="1">
        <v>9.25</v>
      </c>
      <c r="I16" s="1">
        <v>15.21</v>
      </c>
      <c r="J16" s="1">
        <v>10.75</v>
      </c>
      <c r="K16" s="1">
        <v>8.2200000000000006</v>
      </c>
      <c r="M16" s="1">
        <v>11.32</v>
      </c>
      <c r="N16"/>
      <c r="O16" t="s">
        <v>235</v>
      </c>
      <c r="P16" t="s">
        <v>236</v>
      </c>
      <c r="Q16" t="s">
        <v>348</v>
      </c>
      <c r="R16">
        <v>324</v>
      </c>
      <c r="S16">
        <v>1167.02</v>
      </c>
      <c r="T16">
        <v>11.91</v>
      </c>
      <c r="U16">
        <v>540.11</v>
      </c>
      <c r="V16">
        <v>626.91</v>
      </c>
      <c r="W16">
        <v>7.59</v>
      </c>
      <c r="X16">
        <v>13.75</v>
      </c>
      <c r="Y16">
        <v>12.32</v>
      </c>
      <c r="Z16">
        <v>15</v>
      </c>
      <c r="AA16">
        <v>11.18</v>
      </c>
    </row>
    <row r="17" spans="1:27" s="1" customFormat="1">
      <c r="A17" t="s">
        <v>237</v>
      </c>
      <c r="B17" t="s">
        <v>238</v>
      </c>
      <c r="C17" t="s">
        <v>129</v>
      </c>
      <c r="D17"/>
      <c r="E17"/>
      <c r="F17" s="1">
        <v>11.12</v>
      </c>
      <c r="G17" s="1">
        <v>13.8</v>
      </c>
      <c r="H17" s="1">
        <v>12.29</v>
      </c>
      <c r="I17" s="1">
        <v>11.88</v>
      </c>
      <c r="J17" s="1">
        <v>14.33</v>
      </c>
      <c r="K17" s="1">
        <v>9.32</v>
      </c>
      <c r="M17" s="1">
        <v>14.16</v>
      </c>
      <c r="N17"/>
      <c r="O17" t="s">
        <v>237</v>
      </c>
      <c r="P17" t="s">
        <v>238</v>
      </c>
      <c r="Q17" t="s">
        <v>348</v>
      </c>
      <c r="R17">
        <v>194</v>
      </c>
      <c r="S17">
        <v>1294.8800000000001</v>
      </c>
      <c r="T17">
        <v>13.21</v>
      </c>
      <c r="U17">
        <v>555.67999999999995</v>
      </c>
      <c r="V17">
        <v>739.2</v>
      </c>
      <c r="W17">
        <v>7.15</v>
      </c>
      <c r="X17">
        <v>16.899999999999999</v>
      </c>
      <c r="Y17">
        <v>13.86</v>
      </c>
      <c r="Z17">
        <v>13.3</v>
      </c>
      <c r="AA17">
        <v>10.79</v>
      </c>
    </row>
    <row r="18" spans="1:27" s="1" customFormat="1">
      <c r="A18" t="s">
        <v>239</v>
      </c>
      <c r="B18" t="s">
        <v>240</v>
      </c>
      <c r="C18" t="s">
        <v>129</v>
      </c>
      <c r="D18"/>
      <c r="E18"/>
      <c r="F18" s="1">
        <v>11.31</v>
      </c>
      <c r="G18" s="1">
        <v>10.39</v>
      </c>
      <c r="H18" s="1">
        <v>9.0500000000000007</v>
      </c>
      <c r="I18" s="1">
        <v>10.97</v>
      </c>
      <c r="J18" s="1">
        <v>9.66</v>
      </c>
      <c r="K18" s="1">
        <v>7.63</v>
      </c>
      <c r="M18" s="1">
        <v>12.17</v>
      </c>
      <c r="N18"/>
      <c r="O18" t="s">
        <v>239</v>
      </c>
      <c r="P18" t="s">
        <v>240</v>
      </c>
      <c r="Q18" t="s">
        <v>349</v>
      </c>
      <c r="R18"/>
      <c r="S18">
        <v>1073.29</v>
      </c>
      <c r="T18">
        <v>10.95</v>
      </c>
      <c r="U18">
        <v>456.07</v>
      </c>
      <c r="V18">
        <v>617.22</v>
      </c>
      <c r="W18">
        <v>9.44</v>
      </c>
      <c r="X18">
        <v>8.26</v>
      </c>
      <c r="Y18">
        <v>11.99</v>
      </c>
      <c r="Z18">
        <v>12</v>
      </c>
      <c r="AA18">
        <v>4.99</v>
      </c>
    </row>
    <row r="19" spans="1:27" s="1" customFormat="1">
      <c r="A19" t="s">
        <v>162</v>
      </c>
      <c r="B19" t="s">
        <v>163</v>
      </c>
      <c r="C19" t="s">
        <v>129</v>
      </c>
      <c r="D19"/>
      <c r="E19"/>
      <c r="F19" s="1">
        <v>12.38</v>
      </c>
      <c r="G19" s="1">
        <v>16.97</v>
      </c>
      <c r="H19" s="1">
        <v>12.29</v>
      </c>
      <c r="I19" s="1">
        <v>11.36</v>
      </c>
      <c r="J19" s="1">
        <v>12.26</v>
      </c>
      <c r="K19" s="1">
        <v>11.11</v>
      </c>
      <c r="M19" s="1">
        <v>16.38</v>
      </c>
      <c r="N19"/>
      <c r="O19" t="s">
        <v>162</v>
      </c>
      <c r="P19" t="s">
        <v>163</v>
      </c>
      <c r="Q19" t="s">
        <v>348</v>
      </c>
      <c r="R19">
        <v>179</v>
      </c>
      <c r="S19">
        <v>1318.11</v>
      </c>
      <c r="T19">
        <v>13.45</v>
      </c>
      <c r="U19">
        <v>509.63</v>
      </c>
      <c r="V19">
        <v>808.48</v>
      </c>
      <c r="W19">
        <v>9.64</v>
      </c>
      <c r="X19">
        <v>16</v>
      </c>
      <c r="Y19">
        <v>14.11</v>
      </c>
      <c r="Z19">
        <v>16.5</v>
      </c>
      <c r="AA19">
        <v>7.04</v>
      </c>
    </row>
    <row r="20" spans="1:27" s="1" customFormat="1">
      <c r="A20" t="s">
        <v>241</v>
      </c>
      <c r="B20" t="s">
        <v>242</v>
      </c>
      <c r="C20" s="130" t="s">
        <v>154</v>
      </c>
      <c r="D20"/>
      <c r="E20"/>
      <c r="F20" s="1">
        <v>8.15</v>
      </c>
      <c r="G20" s="1">
        <v>10.96</v>
      </c>
      <c r="H20" s="1">
        <v>9.33</v>
      </c>
      <c r="I20" s="1">
        <v>11.88</v>
      </c>
      <c r="J20" s="1">
        <v>5.61</v>
      </c>
      <c r="K20" s="1">
        <v>8.51</v>
      </c>
      <c r="M20" s="1">
        <v>10.039999999999999</v>
      </c>
      <c r="N20"/>
      <c r="O20" t="s">
        <v>246</v>
      </c>
      <c r="P20" t="s">
        <v>247</v>
      </c>
      <c r="Q20" t="s">
        <v>348</v>
      </c>
      <c r="R20">
        <v>129</v>
      </c>
      <c r="S20">
        <v>1393.02</v>
      </c>
      <c r="T20">
        <v>14.21</v>
      </c>
      <c r="U20">
        <v>611.08000000000004</v>
      </c>
      <c r="V20">
        <v>781.94</v>
      </c>
      <c r="W20">
        <v>14.17</v>
      </c>
      <c r="X20">
        <v>18.87</v>
      </c>
      <c r="Y20">
        <v>9.67</v>
      </c>
      <c r="Z20">
        <v>14.2</v>
      </c>
      <c r="AA20">
        <v>11.11</v>
      </c>
    </row>
    <row r="21" spans="1:27" s="1" customFormat="1">
      <c r="A21" t="s">
        <v>243</v>
      </c>
      <c r="B21" t="s">
        <v>244</v>
      </c>
      <c r="C21" s="130" t="s">
        <v>154</v>
      </c>
      <c r="D21"/>
      <c r="E21"/>
      <c r="F21" s="1">
        <v>7.13</v>
      </c>
      <c r="G21" s="1">
        <v>6.05</v>
      </c>
      <c r="H21" s="1">
        <v>5.52</v>
      </c>
      <c r="I21" s="1">
        <v>14.8</v>
      </c>
      <c r="J21" s="1">
        <v>3.14</v>
      </c>
      <c r="K21" s="1">
        <v>8.57</v>
      </c>
      <c r="L21" s="1">
        <v>3.7</v>
      </c>
      <c r="M21" s="1">
        <v>7.29</v>
      </c>
      <c r="N21"/>
      <c r="O21" t="s">
        <v>248</v>
      </c>
      <c r="P21" t="s">
        <v>202</v>
      </c>
      <c r="Q21" t="s">
        <v>349</v>
      </c>
      <c r="R21"/>
      <c r="S21">
        <v>952</v>
      </c>
      <c r="T21">
        <v>9.7100000000000009</v>
      </c>
      <c r="U21">
        <v>369.72</v>
      </c>
      <c r="V21">
        <v>582.28</v>
      </c>
      <c r="W21">
        <v>7.84</v>
      </c>
      <c r="X21">
        <v>6.36</v>
      </c>
      <c r="Y21">
        <v>8.18</v>
      </c>
      <c r="Z21">
        <v>5.6</v>
      </c>
      <c r="AA21">
        <v>9.73</v>
      </c>
    </row>
    <row r="22" spans="1:27" s="1" customFormat="1">
      <c r="A22" t="s">
        <v>245</v>
      </c>
      <c r="B22" t="s">
        <v>185</v>
      </c>
      <c r="C22" s="130" t="s">
        <v>154</v>
      </c>
      <c r="D22"/>
      <c r="E22"/>
      <c r="F22" s="1">
        <v>6.75</v>
      </c>
      <c r="G22" s="1">
        <v>7.24</v>
      </c>
      <c r="H22" s="1">
        <v>7.4</v>
      </c>
      <c r="I22" s="1">
        <v>11.96</v>
      </c>
      <c r="J22" s="1">
        <v>9.0399999999999991</v>
      </c>
      <c r="K22" s="1">
        <v>9.08</v>
      </c>
      <c r="M22" s="1">
        <v>9.1300000000000008</v>
      </c>
      <c r="N22"/>
      <c r="O22" t="s">
        <v>249</v>
      </c>
      <c r="P22" t="s">
        <v>250</v>
      </c>
      <c r="Q22" t="s">
        <v>348</v>
      </c>
      <c r="R22">
        <v>208</v>
      </c>
      <c r="S22">
        <v>1274.26</v>
      </c>
      <c r="T22">
        <v>13</v>
      </c>
      <c r="U22">
        <v>570.21</v>
      </c>
      <c r="V22">
        <v>704.05</v>
      </c>
      <c r="W22">
        <v>7.84</v>
      </c>
      <c r="X22">
        <v>14.8</v>
      </c>
      <c r="Y22">
        <v>16.87</v>
      </c>
      <c r="Z22">
        <v>13.5</v>
      </c>
      <c r="AA22">
        <v>9.73</v>
      </c>
    </row>
    <row r="23" spans="1:27" s="1" customFormat="1">
      <c r="A23" t="s">
        <v>246</v>
      </c>
      <c r="B23" t="s">
        <v>247</v>
      </c>
      <c r="C23" t="s">
        <v>129</v>
      </c>
      <c r="D23"/>
      <c r="E23"/>
      <c r="F23" s="1">
        <v>14.21</v>
      </c>
      <c r="G23" s="1">
        <v>17.89</v>
      </c>
      <c r="H23" s="1">
        <v>14.45</v>
      </c>
      <c r="I23" s="1">
        <v>5.73</v>
      </c>
      <c r="J23" s="1">
        <v>13.84</v>
      </c>
      <c r="K23" s="1">
        <v>7.27</v>
      </c>
      <c r="M23" s="1">
        <v>15.85</v>
      </c>
      <c r="N23"/>
      <c r="O23" t="s">
        <v>168</v>
      </c>
      <c r="P23" t="s">
        <v>144</v>
      </c>
      <c r="Q23" t="s">
        <v>348</v>
      </c>
      <c r="R23">
        <v>283</v>
      </c>
      <c r="S23">
        <v>1202.5</v>
      </c>
      <c r="T23">
        <v>12.27</v>
      </c>
      <c r="U23">
        <v>386.84</v>
      </c>
      <c r="V23">
        <v>815.66</v>
      </c>
      <c r="W23">
        <v>9.61</v>
      </c>
      <c r="X23">
        <v>13.78</v>
      </c>
      <c r="Y23">
        <v>8.18</v>
      </c>
      <c r="Z23">
        <v>11.7</v>
      </c>
      <c r="AA23">
        <v>4.51</v>
      </c>
    </row>
    <row r="24" spans="1:27" s="1" customFormat="1">
      <c r="A24" t="s">
        <v>248</v>
      </c>
      <c r="B24" t="s">
        <v>202</v>
      </c>
      <c r="C24" t="s">
        <v>129</v>
      </c>
      <c r="D24"/>
      <c r="E24"/>
      <c r="F24" s="1">
        <v>10.07</v>
      </c>
      <c r="G24" s="1">
        <v>9.1199999999999992</v>
      </c>
      <c r="H24" s="1">
        <v>7.49</v>
      </c>
      <c r="I24" s="1">
        <v>13.85</v>
      </c>
      <c r="J24" s="1">
        <v>7.62</v>
      </c>
      <c r="K24" s="1">
        <v>16.28</v>
      </c>
      <c r="M24" s="1">
        <v>8.69</v>
      </c>
      <c r="N24"/>
      <c r="O24" t="s">
        <v>251</v>
      </c>
      <c r="P24" t="s">
        <v>252</v>
      </c>
      <c r="Q24" t="s">
        <v>348</v>
      </c>
      <c r="R24">
        <v>418</v>
      </c>
      <c r="S24">
        <v>1081.08</v>
      </c>
      <c r="T24">
        <v>11.03</v>
      </c>
      <c r="U24">
        <v>446.7</v>
      </c>
      <c r="V24">
        <v>634.38</v>
      </c>
      <c r="W24">
        <v>13.31</v>
      </c>
      <c r="X24">
        <v>12.75</v>
      </c>
      <c r="Y24">
        <v>6.05</v>
      </c>
      <c r="Z24">
        <v>9</v>
      </c>
      <c r="AA24">
        <v>4.6500000000000004</v>
      </c>
    </row>
    <row r="25" spans="1:27" s="1" customFormat="1">
      <c r="A25" t="s">
        <v>249</v>
      </c>
      <c r="B25" t="s">
        <v>250</v>
      </c>
      <c r="C25" t="s">
        <v>129</v>
      </c>
      <c r="D25"/>
      <c r="E25"/>
      <c r="F25" s="1">
        <v>13.55</v>
      </c>
      <c r="G25" s="1">
        <v>12.18</v>
      </c>
      <c r="H25" s="1">
        <v>10.32</v>
      </c>
      <c r="I25" s="1">
        <v>13.06</v>
      </c>
      <c r="J25" s="1">
        <v>10.97</v>
      </c>
      <c r="K25" s="1">
        <v>8.3800000000000008</v>
      </c>
      <c r="M25" s="1">
        <v>13.09</v>
      </c>
      <c r="N25"/>
      <c r="O25" t="s">
        <v>253</v>
      </c>
      <c r="P25" t="s">
        <v>254</v>
      </c>
      <c r="Q25" t="s">
        <v>349</v>
      </c>
      <c r="R25"/>
      <c r="S25">
        <v>1033.22</v>
      </c>
      <c r="T25">
        <v>10.54</v>
      </c>
      <c r="U25">
        <v>445.21</v>
      </c>
      <c r="V25">
        <v>588.01</v>
      </c>
      <c r="W25">
        <v>7.59</v>
      </c>
      <c r="X25">
        <v>5</v>
      </c>
      <c r="Y25">
        <v>7.91</v>
      </c>
      <c r="Z25">
        <v>18.2</v>
      </c>
      <c r="AA25">
        <v>7.92</v>
      </c>
    </row>
    <row r="26" spans="1:27" s="1" customFormat="1">
      <c r="A26" t="s">
        <v>168</v>
      </c>
      <c r="B26" t="s">
        <v>144</v>
      </c>
      <c r="C26" t="s">
        <v>129</v>
      </c>
      <c r="D26"/>
      <c r="E26"/>
      <c r="F26" s="1">
        <v>12.56</v>
      </c>
      <c r="G26" s="1">
        <v>13.37</v>
      </c>
      <c r="H26" s="1">
        <v>13.04</v>
      </c>
      <c r="I26" s="1">
        <v>12.34</v>
      </c>
      <c r="J26" s="1">
        <v>15.47</v>
      </c>
      <c r="K26" s="1">
        <v>15.23</v>
      </c>
      <c r="M26" s="1">
        <v>16.22</v>
      </c>
      <c r="N26"/>
      <c r="O26" t="s">
        <v>255</v>
      </c>
      <c r="P26" t="s">
        <v>256</v>
      </c>
      <c r="Q26" t="s">
        <v>348</v>
      </c>
      <c r="R26">
        <v>136</v>
      </c>
      <c r="S26">
        <v>1387.82</v>
      </c>
      <c r="T26">
        <v>14.16</v>
      </c>
      <c r="U26">
        <v>586.91</v>
      </c>
      <c r="V26">
        <v>800.91</v>
      </c>
      <c r="W26">
        <v>11.34</v>
      </c>
      <c r="X26">
        <v>12.99</v>
      </c>
      <c r="Y26">
        <v>18.82</v>
      </c>
      <c r="Z26">
        <v>7.4</v>
      </c>
      <c r="AA26">
        <v>14</v>
      </c>
    </row>
    <row r="27" spans="1:27" s="1" customFormat="1">
      <c r="A27" t="s">
        <v>251</v>
      </c>
      <c r="B27" t="s">
        <v>252</v>
      </c>
      <c r="C27" t="s">
        <v>129</v>
      </c>
      <c r="D27"/>
      <c r="E27"/>
      <c r="F27" s="1">
        <v>12.11</v>
      </c>
      <c r="G27" s="1">
        <v>8.8699999999999992</v>
      </c>
      <c r="H27" s="1">
        <v>9</v>
      </c>
      <c r="I27" s="1">
        <v>10.71</v>
      </c>
      <c r="J27" s="1">
        <v>14.13</v>
      </c>
      <c r="K27" s="1">
        <v>7.56</v>
      </c>
      <c r="M27" s="1">
        <v>12.91</v>
      </c>
      <c r="N27"/>
      <c r="O27" t="s">
        <v>171</v>
      </c>
      <c r="P27" t="s">
        <v>172</v>
      </c>
      <c r="Q27"/>
      <c r="R27"/>
      <c r="S27"/>
      <c r="T27"/>
      <c r="U27"/>
      <c r="V27"/>
      <c r="W27"/>
      <c r="X27"/>
      <c r="Y27"/>
      <c r="Z27"/>
      <c r="AA27"/>
    </row>
    <row r="28" spans="1:27" s="1" customFormat="1">
      <c r="A28" t="s">
        <v>253</v>
      </c>
      <c r="B28" t="s">
        <v>254</v>
      </c>
      <c r="C28" t="s">
        <v>129</v>
      </c>
      <c r="D28"/>
      <c r="E28"/>
      <c r="F28" s="1">
        <v>10.02</v>
      </c>
      <c r="G28" s="1">
        <v>11</v>
      </c>
      <c r="H28" s="1">
        <v>7.25</v>
      </c>
      <c r="I28" s="1">
        <v>8.81</v>
      </c>
      <c r="J28" s="1">
        <v>6.99</v>
      </c>
      <c r="K28" s="1">
        <v>8.0500000000000007</v>
      </c>
      <c r="M28" s="1">
        <v>13.36</v>
      </c>
      <c r="N28"/>
      <c r="O28" t="s">
        <v>259</v>
      </c>
      <c r="P28" t="s">
        <v>260</v>
      </c>
      <c r="Q28" t="s">
        <v>348</v>
      </c>
      <c r="R28">
        <v>331</v>
      </c>
      <c r="S28">
        <v>1162.19</v>
      </c>
      <c r="T28">
        <v>11.86</v>
      </c>
      <c r="U28">
        <v>471.1</v>
      </c>
      <c r="V28">
        <v>691.09</v>
      </c>
      <c r="W28">
        <v>10.24</v>
      </c>
      <c r="X28">
        <v>13</v>
      </c>
      <c r="Y28">
        <v>9.32</v>
      </c>
      <c r="Z28">
        <v>11.6</v>
      </c>
      <c r="AA28">
        <v>5.17</v>
      </c>
    </row>
    <row r="29" spans="1:27" s="1" customFormat="1">
      <c r="A29" t="s">
        <v>255</v>
      </c>
      <c r="B29" t="s">
        <v>256</v>
      </c>
      <c r="C29" t="s">
        <v>129</v>
      </c>
      <c r="D29"/>
      <c r="E29"/>
      <c r="F29" s="1">
        <v>13.11</v>
      </c>
      <c r="G29" s="1">
        <v>10.95</v>
      </c>
      <c r="H29" s="1">
        <v>12.17</v>
      </c>
      <c r="I29" s="1">
        <v>17.010000000000002</v>
      </c>
      <c r="J29" s="1">
        <v>17.12</v>
      </c>
      <c r="K29" s="1">
        <v>19.5</v>
      </c>
      <c r="M29" s="1">
        <v>12.64</v>
      </c>
      <c r="N29"/>
      <c r="O29" t="s">
        <v>263</v>
      </c>
      <c r="P29" t="s">
        <v>264</v>
      </c>
      <c r="Q29" t="s">
        <v>350</v>
      </c>
      <c r="R29"/>
      <c r="S29">
        <v>727.79</v>
      </c>
      <c r="T29">
        <v>7.43</v>
      </c>
      <c r="U29">
        <v>70</v>
      </c>
      <c r="V29">
        <v>657.79</v>
      </c>
      <c r="W29"/>
      <c r="X29"/>
      <c r="Y29"/>
      <c r="Z29"/>
      <c r="AA29"/>
    </row>
    <row r="30" spans="1:27" s="1" customFormat="1">
      <c r="A30" t="s">
        <v>171</v>
      </c>
      <c r="B30" t="s">
        <v>172</v>
      </c>
      <c r="C30" t="s">
        <v>129</v>
      </c>
      <c r="D30"/>
      <c r="E30"/>
      <c r="F30" s="1">
        <v>12.21</v>
      </c>
      <c r="G30" s="1">
        <v>13.9</v>
      </c>
      <c r="H30" s="1">
        <v>9.8000000000000007</v>
      </c>
      <c r="I30" s="1">
        <v>18.25</v>
      </c>
      <c r="J30" s="1">
        <v>6.99</v>
      </c>
      <c r="K30" s="1">
        <v>8.6</v>
      </c>
      <c r="M30" s="1">
        <v>11.31</v>
      </c>
      <c r="N30"/>
      <c r="O30" t="s">
        <v>265</v>
      </c>
      <c r="P30" t="s">
        <v>167</v>
      </c>
      <c r="Q30" t="s">
        <v>349</v>
      </c>
      <c r="R30"/>
      <c r="S30">
        <v>1054.69</v>
      </c>
      <c r="T30">
        <v>10.76</v>
      </c>
      <c r="U30">
        <v>426.9</v>
      </c>
      <c r="V30">
        <v>627.79</v>
      </c>
      <c r="W30">
        <v>10.06</v>
      </c>
      <c r="X30">
        <v>9.69</v>
      </c>
      <c r="Y30">
        <v>13.43</v>
      </c>
      <c r="Z30">
        <v>4.4000000000000004</v>
      </c>
      <c r="AA30">
        <v>5.4</v>
      </c>
    </row>
    <row r="31" spans="1:27" s="1" customFormat="1">
      <c r="A31" t="s">
        <v>257</v>
      </c>
      <c r="B31" t="s">
        <v>258</v>
      </c>
      <c r="C31" s="130" t="s">
        <v>154</v>
      </c>
      <c r="D31"/>
      <c r="E31"/>
      <c r="F31" s="1">
        <v>10.8</v>
      </c>
      <c r="G31" s="1">
        <v>6.34</v>
      </c>
      <c r="H31" s="1">
        <v>7.23</v>
      </c>
      <c r="I31" s="1">
        <v>10.62</v>
      </c>
      <c r="J31" s="1">
        <v>12.87</v>
      </c>
      <c r="K31" s="1">
        <v>9.42</v>
      </c>
      <c r="M31" s="1">
        <v>10.47</v>
      </c>
      <c r="N31"/>
      <c r="O31" t="s">
        <v>266</v>
      </c>
      <c r="P31" t="s">
        <v>262</v>
      </c>
      <c r="Q31" t="s">
        <v>348</v>
      </c>
      <c r="R31">
        <v>133</v>
      </c>
      <c r="S31">
        <v>1388.97</v>
      </c>
      <c r="T31">
        <v>14.17</v>
      </c>
      <c r="U31">
        <v>573.38</v>
      </c>
      <c r="V31">
        <v>815.59</v>
      </c>
      <c r="W31">
        <v>11.66</v>
      </c>
      <c r="X31">
        <v>13.64</v>
      </c>
      <c r="Y31">
        <v>13.94</v>
      </c>
      <c r="Z31">
        <v>10.199999999999999</v>
      </c>
      <c r="AA31">
        <v>14.04</v>
      </c>
    </row>
    <row r="32" spans="1:27" s="1" customFormat="1">
      <c r="A32" t="s">
        <v>259</v>
      </c>
      <c r="B32" t="s">
        <v>260</v>
      </c>
      <c r="C32" t="s">
        <v>129</v>
      </c>
      <c r="D32"/>
      <c r="E32"/>
      <c r="F32" s="1">
        <v>9.5299999999999994</v>
      </c>
      <c r="G32" s="1">
        <v>10.36</v>
      </c>
      <c r="H32" s="1">
        <v>10.85</v>
      </c>
      <c r="I32" s="1">
        <v>16.7</v>
      </c>
      <c r="J32" s="1">
        <v>8.61</v>
      </c>
      <c r="K32" s="1">
        <v>8.89</v>
      </c>
      <c r="M32" s="1">
        <v>13.61</v>
      </c>
      <c r="N32"/>
      <c r="O32" t="s">
        <v>267</v>
      </c>
      <c r="P32" t="s">
        <v>144</v>
      </c>
      <c r="Q32" t="s">
        <v>348</v>
      </c>
      <c r="R32">
        <v>346</v>
      </c>
      <c r="S32">
        <v>1152.3599999999999</v>
      </c>
      <c r="T32">
        <v>11.76</v>
      </c>
      <c r="U32">
        <v>506.93</v>
      </c>
      <c r="V32">
        <v>645.42999999999995</v>
      </c>
      <c r="W32">
        <v>11.03</v>
      </c>
      <c r="X32">
        <v>9.83</v>
      </c>
      <c r="Y32">
        <v>10.9</v>
      </c>
      <c r="Z32">
        <v>9</v>
      </c>
      <c r="AA32">
        <v>14.62</v>
      </c>
    </row>
    <row r="33" spans="1:27" s="1" customFormat="1">
      <c r="A33" t="s">
        <v>261</v>
      </c>
      <c r="B33" t="s">
        <v>262</v>
      </c>
      <c r="C33" s="130" t="s">
        <v>154</v>
      </c>
      <c r="D33"/>
      <c r="E33"/>
      <c r="F33" s="1">
        <v>8.51</v>
      </c>
      <c r="G33" s="1">
        <v>6.7</v>
      </c>
      <c r="H33" s="1">
        <v>8.84</v>
      </c>
      <c r="I33" s="1">
        <v>14.57</v>
      </c>
      <c r="J33" s="1">
        <v>9.66</v>
      </c>
      <c r="K33" s="1">
        <v>7.86</v>
      </c>
      <c r="M33" s="1">
        <v>8.64</v>
      </c>
      <c r="N33"/>
      <c r="O33" t="s">
        <v>270</v>
      </c>
      <c r="P33" t="s">
        <v>176</v>
      </c>
      <c r="Q33" t="s">
        <v>348</v>
      </c>
      <c r="R33">
        <v>50</v>
      </c>
      <c r="S33">
        <v>953.85</v>
      </c>
      <c r="T33"/>
      <c r="U33"/>
      <c r="V33">
        <v>953.85</v>
      </c>
      <c r="W33">
        <v>11.78</v>
      </c>
      <c r="X33">
        <v>12.86</v>
      </c>
      <c r="Y33">
        <v>18.5</v>
      </c>
      <c r="Z33">
        <v>14.4</v>
      </c>
      <c r="AA33">
        <v>12.88</v>
      </c>
    </row>
    <row r="34" spans="1:27" s="1" customFormat="1">
      <c r="A34" t="s">
        <v>263</v>
      </c>
      <c r="B34" t="s">
        <v>264</v>
      </c>
      <c r="C34" t="s">
        <v>129</v>
      </c>
      <c r="D34"/>
      <c r="E34"/>
      <c r="F34" s="1">
        <v>11.21</v>
      </c>
      <c r="G34" s="1">
        <v>9.24</v>
      </c>
      <c r="H34" s="1">
        <v>12.9</v>
      </c>
      <c r="I34" s="1">
        <v>11.96</v>
      </c>
      <c r="J34" s="1">
        <v>10.52</v>
      </c>
      <c r="K34" s="1">
        <v>8.86</v>
      </c>
      <c r="M34" s="1">
        <v>12.49</v>
      </c>
      <c r="N34"/>
      <c r="O34" t="s">
        <v>271</v>
      </c>
      <c r="P34" t="s">
        <v>272</v>
      </c>
      <c r="Q34" t="s">
        <v>348</v>
      </c>
      <c r="R34">
        <v>74</v>
      </c>
      <c r="S34">
        <v>906.25</v>
      </c>
      <c r="T34"/>
      <c r="U34"/>
      <c r="V34">
        <v>836.25</v>
      </c>
      <c r="W34"/>
      <c r="X34"/>
      <c r="Y34"/>
      <c r="Z34">
        <v>11.4</v>
      </c>
      <c r="AA34"/>
    </row>
    <row r="35" spans="1:27" s="1" customFormat="1">
      <c r="A35" t="s">
        <v>265</v>
      </c>
      <c r="B35" t="s">
        <v>167</v>
      </c>
      <c r="C35" t="s">
        <v>129</v>
      </c>
      <c r="D35"/>
      <c r="E35"/>
      <c r="F35" s="1">
        <v>14.43</v>
      </c>
      <c r="G35" s="1">
        <v>9.83</v>
      </c>
      <c r="H35" s="1">
        <v>9.9</v>
      </c>
      <c r="I35" s="1">
        <v>9.81</v>
      </c>
      <c r="J35" s="1">
        <v>13.58</v>
      </c>
      <c r="K35" s="1">
        <v>7.86</v>
      </c>
      <c r="M35" s="1">
        <v>10.72</v>
      </c>
      <c r="N35"/>
      <c r="O35" t="s">
        <v>273</v>
      </c>
      <c r="P35" t="s">
        <v>274</v>
      </c>
      <c r="Q35" t="s">
        <v>348</v>
      </c>
      <c r="R35">
        <v>289</v>
      </c>
      <c r="S35">
        <v>1198.6099999999999</v>
      </c>
      <c r="T35">
        <v>12.23</v>
      </c>
      <c r="U35">
        <v>517.80999999999995</v>
      </c>
      <c r="V35">
        <v>680.8</v>
      </c>
      <c r="W35">
        <v>8.9499999999999993</v>
      </c>
      <c r="X35">
        <v>10.95</v>
      </c>
      <c r="Y35">
        <v>12.32</v>
      </c>
      <c r="Z35">
        <v>14.5</v>
      </c>
      <c r="AA35">
        <v>9.1300000000000008</v>
      </c>
    </row>
    <row r="36" spans="1:27" s="1" customFormat="1">
      <c r="A36" t="s">
        <v>266</v>
      </c>
      <c r="B36" t="s">
        <v>262</v>
      </c>
      <c r="C36" t="s">
        <v>129</v>
      </c>
      <c r="D36"/>
      <c r="E36"/>
      <c r="F36" s="1">
        <v>13.36</v>
      </c>
      <c r="G36" s="1">
        <v>15.55</v>
      </c>
      <c r="H36" s="1">
        <v>12.34</v>
      </c>
      <c r="I36" s="1">
        <v>15.69</v>
      </c>
      <c r="J36" s="1">
        <v>11.1</v>
      </c>
      <c r="K36" s="1">
        <v>14.12</v>
      </c>
      <c r="M36" s="1">
        <v>14.16</v>
      </c>
      <c r="N36"/>
      <c r="O36" t="s">
        <v>177</v>
      </c>
      <c r="P36" t="s">
        <v>178</v>
      </c>
      <c r="Q36" t="s">
        <v>348</v>
      </c>
      <c r="R36">
        <v>98</v>
      </c>
      <c r="S36">
        <v>825.85</v>
      </c>
      <c r="T36"/>
      <c r="U36"/>
      <c r="V36">
        <v>825.85</v>
      </c>
      <c r="W36"/>
      <c r="X36"/>
      <c r="Y36"/>
      <c r="Z36"/>
      <c r="AA36"/>
    </row>
    <row r="37" spans="1:27" s="1" customFormat="1">
      <c r="A37" t="s">
        <v>267</v>
      </c>
      <c r="B37" t="s">
        <v>144</v>
      </c>
      <c r="C37" t="s">
        <v>129</v>
      </c>
      <c r="D37"/>
      <c r="E37"/>
      <c r="F37" s="1">
        <v>9.15</v>
      </c>
      <c r="G37" s="1">
        <v>9.83</v>
      </c>
      <c r="H37" s="1">
        <v>8.7100000000000009</v>
      </c>
      <c r="I37" s="1">
        <v>11.78</v>
      </c>
      <c r="J37" s="1">
        <v>12.04</v>
      </c>
      <c r="K37" s="1">
        <v>11.63</v>
      </c>
      <c r="M37" s="1">
        <v>13.57</v>
      </c>
      <c r="N37"/>
      <c r="O37" t="s">
        <v>275</v>
      </c>
      <c r="P37" t="s">
        <v>276</v>
      </c>
      <c r="Q37" t="s">
        <v>350</v>
      </c>
      <c r="R37"/>
      <c r="S37">
        <v>656.8</v>
      </c>
      <c r="T37">
        <v>6.7</v>
      </c>
      <c r="U37">
        <v>70</v>
      </c>
      <c r="V37">
        <v>586.79999999999995</v>
      </c>
      <c r="W37"/>
      <c r="X37"/>
      <c r="Y37"/>
      <c r="Z37"/>
      <c r="AA37"/>
    </row>
    <row r="38" spans="1:27" s="1" customFormat="1">
      <c r="A38" t="s">
        <v>268</v>
      </c>
      <c r="B38" t="s">
        <v>269</v>
      </c>
      <c r="C38" s="130" t="s">
        <v>154</v>
      </c>
      <c r="D38"/>
      <c r="E38"/>
      <c r="F38" s="1">
        <v>7.91</v>
      </c>
      <c r="G38" s="1">
        <v>8.3800000000000008</v>
      </c>
      <c r="H38" s="1">
        <v>7.04</v>
      </c>
      <c r="I38" s="1">
        <v>9.94</v>
      </c>
      <c r="J38" s="1">
        <v>9.1</v>
      </c>
      <c r="K38" s="1">
        <v>9.4499999999999993</v>
      </c>
      <c r="M38" s="1">
        <v>9.99</v>
      </c>
      <c r="N38"/>
      <c r="O38" t="s">
        <v>277</v>
      </c>
      <c r="P38" t="s">
        <v>278</v>
      </c>
      <c r="Q38" t="s">
        <v>348</v>
      </c>
      <c r="R38">
        <v>119</v>
      </c>
      <c r="S38">
        <v>1424.7</v>
      </c>
      <c r="T38">
        <v>14.54</v>
      </c>
      <c r="U38">
        <v>603.61</v>
      </c>
      <c r="V38">
        <v>821.09</v>
      </c>
      <c r="W38">
        <v>14.17</v>
      </c>
      <c r="X38">
        <v>17.899999999999999</v>
      </c>
      <c r="Y38">
        <v>16.87</v>
      </c>
      <c r="Z38">
        <v>9.6</v>
      </c>
      <c r="AA38">
        <v>6.33</v>
      </c>
    </row>
    <row r="39" spans="1:27" s="1" customFormat="1">
      <c r="A39" t="s">
        <v>270</v>
      </c>
      <c r="B39" t="s">
        <v>176</v>
      </c>
      <c r="C39" t="s">
        <v>129</v>
      </c>
      <c r="D39"/>
      <c r="E39"/>
      <c r="F39" s="1">
        <v>18.97</v>
      </c>
      <c r="G39" s="1">
        <v>17.489999999999998</v>
      </c>
      <c r="H39" s="1">
        <v>18.850000000000001</v>
      </c>
      <c r="I39" s="1">
        <v>12.7</v>
      </c>
      <c r="J39" s="1">
        <v>15.8</v>
      </c>
      <c r="K39" s="1">
        <v>9.36</v>
      </c>
      <c r="M39" s="1">
        <v>17.43</v>
      </c>
      <c r="N39"/>
      <c r="O39" t="s">
        <v>279</v>
      </c>
      <c r="P39" t="s">
        <v>280</v>
      </c>
      <c r="Q39" t="s">
        <v>348</v>
      </c>
      <c r="R39">
        <v>199</v>
      </c>
      <c r="S39">
        <v>1287.3499999999999</v>
      </c>
      <c r="T39">
        <v>13.14</v>
      </c>
      <c r="U39">
        <v>533.66</v>
      </c>
      <c r="V39">
        <v>753.69</v>
      </c>
      <c r="W39">
        <v>16.12</v>
      </c>
      <c r="X39">
        <v>9.69</v>
      </c>
      <c r="Y39">
        <v>11.99</v>
      </c>
      <c r="Z39">
        <v>7.2</v>
      </c>
      <c r="AA39">
        <v>11.52</v>
      </c>
    </row>
    <row r="40" spans="1:27" s="1" customFormat="1">
      <c r="A40" t="s">
        <v>271</v>
      </c>
      <c r="B40" t="s">
        <v>272</v>
      </c>
      <c r="C40" t="s">
        <v>129</v>
      </c>
      <c r="D40"/>
      <c r="E40"/>
      <c r="F40" s="1">
        <v>16.489999999999998</v>
      </c>
      <c r="G40" s="1">
        <v>14.05</v>
      </c>
      <c r="H40" s="1">
        <v>11.3</v>
      </c>
      <c r="I40" s="1">
        <v>14.71</v>
      </c>
      <c r="J40" s="1">
        <v>12.69</v>
      </c>
      <c r="K40" s="1">
        <v>8.52</v>
      </c>
      <c r="M40" s="1">
        <v>17.079999999999998</v>
      </c>
      <c r="N40"/>
      <c r="O40" t="s">
        <v>184</v>
      </c>
      <c r="P40" t="s">
        <v>185</v>
      </c>
      <c r="Q40" t="s">
        <v>348</v>
      </c>
      <c r="R40">
        <v>171</v>
      </c>
      <c r="S40">
        <v>1337.94</v>
      </c>
      <c r="T40">
        <v>13.65</v>
      </c>
      <c r="U40">
        <v>528.91</v>
      </c>
      <c r="V40">
        <v>809.03</v>
      </c>
      <c r="W40">
        <v>14.41</v>
      </c>
      <c r="X40">
        <v>15</v>
      </c>
      <c r="Y40">
        <v>11.35</v>
      </c>
      <c r="Z40">
        <v>10.5</v>
      </c>
      <c r="AA40">
        <v>15.61</v>
      </c>
    </row>
    <row r="41" spans="1:27" s="1" customFormat="1">
      <c r="A41" t="s">
        <v>273</v>
      </c>
      <c r="B41" t="s">
        <v>274</v>
      </c>
      <c r="C41" t="s">
        <v>129</v>
      </c>
      <c r="D41"/>
      <c r="E41"/>
      <c r="F41" s="1">
        <v>11.68</v>
      </c>
      <c r="G41" s="1">
        <v>12.96</v>
      </c>
      <c r="H41" s="1">
        <v>9.69</v>
      </c>
      <c r="I41" s="1">
        <v>10.85</v>
      </c>
      <c r="J41" s="1">
        <v>14.42</v>
      </c>
      <c r="K41" s="1">
        <v>8.94</v>
      </c>
      <c r="M41" s="1">
        <v>12.61</v>
      </c>
      <c r="N41"/>
      <c r="O41" t="s">
        <v>189</v>
      </c>
      <c r="P41" t="s">
        <v>190</v>
      </c>
      <c r="Q41" t="s">
        <v>348</v>
      </c>
      <c r="R41">
        <v>93</v>
      </c>
      <c r="S41">
        <v>848.26</v>
      </c>
      <c r="T41"/>
      <c r="U41"/>
      <c r="V41">
        <v>848.26</v>
      </c>
      <c r="W41"/>
      <c r="X41"/>
      <c r="Y41"/>
      <c r="Z41"/>
      <c r="AA41"/>
    </row>
    <row r="42" spans="1:27" s="1" customFormat="1">
      <c r="A42" t="s">
        <v>177</v>
      </c>
      <c r="B42" t="s">
        <v>178</v>
      </c>
      <c r="C42" t="s">
        <v>129</v>
      </c>
      <c r="D42"/>
      <c r="E42"/>
      <c r="F42" s="1">
        <v>16.399999999999999</v>
      </c>
      <c r="G42" s="1">
        <v>12.85</v>
      </c>
      <c r="H42" s="1">
        <v>12.71</v>
      </c>
      <c r="I42" s="1">
        <v>14.71</v>
      </c>
      <c r="J42" s="1">
        <v>13.17</v>
      </c>
      <c r="K42" s="1">
        <v>10.45</v>
      </c>
      <c r="M42" s="1">
        <v>15.84</v>
      </c>
      <c r="N42"/>
      <c r="O42" t="s">
        <v>281</v>
      </c>
      <c r="P42" t="s">
        <v>282</v>
      </c>
      <c r="Q42" t="s">
        <v>348</v>
      </c>
      <c r="R42">
        <v>347</v>
      </c>
      <c r="S42">
        <v>1151.2</v>
      </c>
      <c r="T42">
        <v>11.75</v>
      </c>
      <c r="U42">
        <v>536.89</v>
      </c>
      <c r="V42">
        <v>614.30999999999995</v>
      </c>
      <c r="W42">
        <v>12.34</v>
      </c>
      <c r="X42">
        <v>7.78</v>
      </c>
      <c r="Y42">
        <v>10.17</v>
      </c>
      <c r="Z42">
        <v>16.399999999999999</v>
      </c>
      <c r="AA42">
        <v>11.05</v>
      </c>
    </row>
    <row r="43" spans="1:27" s="1" customFormat="1">
      <c r="A43" t="s">
        <v>275</v>
      </c>
      <c r="B43" t="s">
        <v>276</v>
      </c>
      <c r="C43" t="s">
        <v>129</v>
      </c>
      <c r="D43"/>
      <c r="E43"/>
      <c r="F43" s="1">
        <v>9.31</v>
      </c>
      <c r="G43" s="1">
        <v>10.78</v>
      </c>
      <c r="H43" s="1">
        <v>10.94</v>
      </c>
      <c r="I43" s="1">
        <v>4.6900000000000004</v>
      </c>
      <c r="J43" s="1">
        <v>13.4</v>
      </c>
      <c r="K43" s="1">
        <v>9.81</v>
      </c>
      <c r="M43" s="1">
        <v>12.13</v>
      </c>
      <c r="N43"/>
      <c r="O43" t="s">
        <v>197</v>
      </c>
      <c r="P43" t="s">
        <v>198</v>
      </c>
      <c r="Q43"/>
      <c r="R43"/>
      <c r="S43"/>
      <c r="T43"/>
      <c r="U43"/>
      <c r="V43"/>
      <c r="W43"/>
      <c r="X43"/>
      <c r="Y43"/>
      <c r="Z43"/>
      <c r="AA43"/>
    </row>
    <row r="44" spans="1:27" s="1" customFormat="1">
      <c r="A44" t="s">
        <v>277</v>
      </c>
      <c r="B44" t="s">
        <v>278</v>
      </c>
      <c r="C44" t="s">
        <v>129</v>
      </c>
      <c r="D44"/>
      <c r="E44"/>
      <c r="F44" s="1">
        <v>17.059999999999999</v>
      </c>
      <c r="G44" s="1">
        <v>17.420000000000002</v>
      </c>
      <c r="H44" s="1">
        <v>12.17</v>
      </c>
      <c r="I44" s="1">
        <v>13.85</v>
      </c>
      <c r="J44" s="1">
        <v>11.43</v>
      </c>
      <c r="K44" s="1">
        <v>10.72</v>
      </c>
      <c r="M44" s="1">
        <v>13.32</v>
      </c>
      <c r="N44"/>
      <c r="O44" t="s">
        <v>201</v>
      </c>
      <c r="P44" t="s">
        <v>202</v>
      </c>
      <c r="Q44" t="s">
        <v>348</v>
      </c>
      <c r="R44">
        <v>40</v>
      </c>
      <c r="S44">
        <v>977.66</v>
      </c>
      <c r="T44"/>
      <c r="U44"/>
      <c r="V44">
        <v>977.66</v>
      </c>
      <c r="W44"/>
      <c r="X44"/>
      <c r="Y44"/>
      <c r="Z44">
        <v>16.399999999999999</v>
      </c>
      <c r="AA44"/>
    </row>
    <row r="45" spans="1:27" s="1" customFormat="1">
      <c r="A45" t="s">
        <v>279</v>
      </c>
      <c r="B45" t="s">
        <v>280</v>
      </c>
      <c r="C45" t="s">
        <v>129</v>
      </c>
      <c r="D45"/>
      <c r="E45"/>
      <c r="F45" s="1">
        <v>9.92</v>
      </c>
      <c r="G45" s="1">
        <v>12.43</v>
      </c>
      <c r="H45" s="1">
        <v>9.51</v>
      </c>
      <c r="I45" s="1">
        <v>14.57</v>
      </c>
      <c r="J45" s="1">
        <v>12.31</v>
      </c>
      <c r="K45" s="1">
        <v>11.97</v>
      </c>
      <c r="M45" s="1">
        <v>16.38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s="1" customFormat="1">
      <c r="A46" t="s">
        <v>184</v>
      </c>
      <c r="B46" t="s">
        <v>185</v>
      </c>
      <c r="C46" t="s">
        <v>129</v>
      </c>
      <c r="D46"/>
      <c r="E46"/>
      <c r="F46" s="1">
        <v>13.82</v>
      </c>
      <c r="G46" s="1">
        <v>14.72</v>
      </c>
      <c r="H46" s="1">
        <v>11.35</v>
      </c>
      <c r="I46" s="1">
        <v>13.54</v>
      </c>
      <c r="J46" s="1">
        <v>12.59</v>
      </c>
      <c r="K46" s="1">
        <v>10.15</v>
      </c>
      <c r="M46" s="1">
        <v>16.510000000000002</v>
      </c>
      <c r="N46"/>
      <c r="O46"/>
      <c r="P46"/>
      <c r="Q46"/>
      <c r="R46"/>
      <c r="S46"/>
      <c r="T46"/>
      <c r="U46"/>
      <c r="V46"/>
      <c r="W46" s="133">
        <f>AVERAGE(W10:W44)</f>
        <v>10.937307692307693</v>
      </c>
      <c r="X46" s="133">
        <f t="shared" ref="X46:AA46" si="0">AVERAGE(X10:X44)</f>
        <v>12.419615384615383</v>
      </c>
      <c r="Y46" s="133">
        <f t="shared" si="0"/>
        <v>11.822307692307694</v>
      </c>
      <c r="Z46" s="133">
        <f t="shared" si="0"/>
        <v>11.753571428571428</v>
      </c>
      <c r="AA46" s="133">
        <f t="shared" si="0"/>
        <v>9.0857692307692322</v>
      </c>
    </row>
    <row r="47" spans="1:27" s="1" customFormat="1">
      <c r="A47" t="s">
        <v>189</v>
      </c>
      <c r="B47" t="s">
        <v>190</v>
      </c>
      <c r="C47" t="s">
        <v>129</v>
      </c>
      <c r="D47"/>
      <c r="E47"/>
      <c r="F47" s="1">
        <v>15.99</v>
      </c>
      <c r="G47" s="1">
        <v>12.38</v>
      </c>
      <c r="H47" s="1">
        <v>15.94</v>
      </c>
      <c r="I47" s="1">
        <v>12.75</v>
      </c>
      <c r="J47" s="1">
        <v>14.89</v>
      </c>
      <c r="K47" s="1">
        <v>8.99</v>
      </c>
      <c r="M47" s="1">
        <v>17.25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s="1" customFormat="1">
      <c r="A48" t="s">
        <v>281</v>
      </c>
      <c r="B48" t="s">
        <v>282</v>
      </c>
      <c r="C48" t="s">
        <v>129</v>
      </c>
      <c r="D48"/>
      <c r="E48"/>
      <c r="F48" s="1">
        <v>9.51</v>
      </c>
      <c r="G48" s="1">
        <v>8.98</v>
      </c>
      <c r="H48" s="1">
        <v>8.17</v>
      </c>
      <c r="I48" s="1">
        <v>10.82</v>
      </c>
      <c r="J48" s="1">
        <v>15.81</v>
      </c>
      <c r="K48" s="1">
        <v>11.85</v>
      </c>
      <c r="L48" s="1">
        <v>2.8</v>
      </c>
      <c r="M48" s="1">
        <v>11.67</v>
      </c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s="1" customFormat="1">
      <c r="A49" t="s">
        <v>197</v>
      </c>
      <c r="B49" t="s">
        <v>198</v>
      </c>
      <c r="C49" t="s">
        <v>129</v>
      </c>
      <c r="D49"/>
      <c r="E49"/>
      <c r="F49" s="1">
        <v>10.58</v>
      </c>
      <c r="G49" s="1">
        <v>9.6300000000000008</v>
      </c>
      <c r="H49" s="1">
        <v>10.18</v>
      </c>
      <c r="I49" s="1">
        <v>6.48</v>
      </c>
      <c r="J49" s="1">
        <v>7.25</v>
      </c>
      <c r="K49" s="1">
        <v>11.23</v>
      </c>
      <c r="M49" s="1">
        <v>13.48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1" customFormat="1">
      <c r="A50" t="s">
        <v>201</v>
      </c>
      <c r="B50" t="s">
        <v>202</v>
      </c>
      <c r="C50" t="s">
        <v>129</v>
      </c>
      <c r="D50"/>
      <c r="E50"/>
      <c r="F50" s="1">
        <v>16.64</v>
      </c>
      <c r="G50" s="1">
        <v>16.11</v>
      </c>
      <c r="H50" s="1">
        <v>13.97</v>
      </c>
      <c r="I50" s="1">
        <v>18.16</v>
      </c>
      <c r="J50" s="1">
        <v>17</v>
      </c>
      <c r="K50" s="1">
        <v>14.11</v>
      </c>
      <c r="M50" s="1">
        <v>18.920000000000002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s="1" customForma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D52" s="1"/>
      <c r="E52" s="89"/>
      <c r="F52" s="131">
        <f>AVERAGE(F10:F50)</f>
        <v>12.203658536585364</v>
      </c>
      <c r="G52" s="131">
        <f t="shared" ref="G52:M52" si="1">AVERAGE(G10:G50)</f>
        <v>11.970243902439027</v>
      </c>
      <c r="H52" s="131">
        <f t="shared" si="1"/>
        <v>10.797560975609755</v>
      </c>
      <c r="I52" s="131">
        <f t="shared" si="1"/>
        <v>12.511463414634147</v>
      </c>
      <c r="J52" s="131">
        <f t="shared" si="1"/>
        <v>11.667804878048782</v>
      </c>
      <c r="K52" s="131">
        <f t="shared" si="1"/>
        <v>9.9692682926829281</v>
      </c>
      <c r="L52" s="131">
        <f t="shared" si="1"/>
        <v>3.25</v>
      </c>
      <c r="M52" s="131">
        <f t="shared" si="1"/>
        <v>13.324146341463413</v>
      </c>
    </row>
    <row r="55" spans="1:27" ht="18.75">
      <c r="C55" s="99" t="s">
        <v>123</v>
      </c>
      <c r="D55" s="61"/>
      <c r="E55" s="152" t="s">
        <v>121</v>
      </c>
      <c r="F55" s="152"/>
      <c r="G55" s="152"/>
      <c r="H55" s="152"/>
      <c r="I55" s="152"/>
      <c r="J55" s="152"/>
      <c r="K55" s="152"/>
      <c r="L55" s="152"/>
      <c r="R55" s="122"/>
      <c r="S55" s="4"/>
      <c r="T55" s="4"/>
      <c r="U55" s="124" t="s">
        <v>122</v>
      </c>
      <c r="V55" s="122"/>
      <c r="W55" s="122"/>
      <c r="X55" s="122"/>
    </row>
    <row r="56" spans="1:27">
      <c r="C56" s="61"/>
      <c r="D56" s="61"/>
      <c r="E56" s="90" t="s">
        <v>24</v>
      </c>
      <c r="F56" s="90" t="s">
        <v>25</v>
      </c>
      <c r="G56" s="90" t="s">
        <v>28</v>
      </c>
      <c r="H56" s="90" t="s">
        <v>23</v>
      </c>
      <c r="I56" s="90" t="s">
        <v>29</v>
      </c>
      <c r="J56" s="90" t="s">
        <v>26</v>
      </c>
      <c r="K56" s="90" t="s">
        <v>30</v>
      </c>
      <c r="L56" s="4"/>
      <c r="T56" s="96" t="s">
        <v>105</v>
      </c>
      <c r="U56" s="96" t="s">
        <v>106</v>
      </c>
      <c r="V56" s="96" t="s">
        <v>107</v>
      </c>
      <c r="W56" s="96" t="s">
        <v>108</v>
      </c>
      <c r="X56" s="96" t="s">
        <v>109</v>
      </c>
    </row>
    <row r="57" spans="1:27" ht="15.75">
      <c r="C57" s="150" t="s">
        <v>103</v>
      </c>
      <c r="D57" s="151"/>
      <c r="E57" s="93">
        <v>12.203658536585364</v>
      </c>
      <c r="F57" s="93">
        <v>11.970243902439027</v>
      </c>
      <c r="G57" s="93">
        <v>10.797560975609755</v>
      </c>
      <c r="H57" s="93">
        <v>12.511463414634147</v>
      </c>
      <c r="I57" s="93">
        <v>11.667804878048782</v>
      </c>
      <c r="J57" s="93">
        <v>9.9692682926829281</v>
      </c>
      <c r="K57" s="93">
        <v>13.324146341463413</v>
      </c>
      <c r="L57" s="4"/>
      <c r="T57" s="93">
        <v>10.937307692307693</v>
      </c>
      <c r="U57" s="93">
        <v>12.419615384615383</v>
      </c>
      <c r="V57" s="93">
        <v>11.822307692307694</v>
      </c>
      <c r="W57" s="93">
        <v>11.753571428571428</v>
      </c>
      <c r="X57" s="93">
        <v>9.0857692307692322</v>
      </c>
    </row>
    <row r="58" spans="1:27" ht="15.75">
      <c r="C58" s="67"/>
      <c r="D58" s="100"/>
      <c r="E58" s="91"/>
      <c r="F58" s="91"/>
      <c r="G58" s="91"/>
      <c r="H58" s="91"/>
      <c r="I58" s="91"/>
      <c r="J58" s="91"/>
      <c r="K58" s="91"/>
      <c r="L58" s="4"/>
      <c r="T58" s="4"/>
      <c r="U58" s="4"/>
      <c r="V58" s="4"/>
      <c r="W58" s="4"/>
      <c r="X58" s="4"/>
    </row>
    <row r="59" spans="1:27" ht="15.75">
      <c r="C59" s="156" t="s">
        <v>124</v>
      </c>
      <c r="D59" s="156"/>
      <c r="E59" s="91">
        <v>9.4700000000000006</v>
      </c>
      <c r="F59" s="91">
        <v>9.59</v>
      </c>
      <c r="G59" s="91">
        <v>8.4700000000000006</v>
      </c>
      <c r="H59" s="91">
        <v>10.09</v>
      </c>
      <c r="I59" s="91">
        <v>10.31</v>
      </c>
      <c r="J59" s="91">
        <v>9.75</v>
      </c>
      <c r="K59" s="91">
        <v>10.08</v>
      </c>
      <c r="L59" s="4"/>
      <c r="T59" s="91">
        <v>11.54</v>
      </c>
      <c r="U59" s="91">
        <v>12.1</v>
      </c>
      <c r="V59" s="91">
        <v>11.65</v>
      </c>
      <c r="W59" s="91">
        <v>11.18</v>
      </c>
      <c r="X59" s="91">
        <v>10.66</v>
      </c>
    </row>
    <row r="60" spans="1:27" ht="15.75">
      <c r="C60" s="100"/>
      <c r="D60" s="100"/>
      <c r="E60" s="91"/>
      <c r="F60" s="91"/>
      <c r="G60" s="91"/>
      <c r="H60" s="91"/>
      <c r="I60" s="91"/>
      <c r="J60" s="91"/>
      <c r="K60" s="91"/>
      <c r="L60" s="4"/>
      <c r="T60" s="4"/>
      <c r="U60" s="4"/>
      <c r="V60" s="4"/>
      <c r="W60" s="4"/>
      <c r="X60" s="4"/>
    </row>
    <row r="61" spans="1:27" ht="15.75">
      <c r="C61" s="156" t="s">
        <v>78</v>
      </c>
      <c r="D61" s="156"/>
      <c r="E61" s="119">
        <f t="shared" ref="E61:I61" si="2">E57-E59</f>
        <v>2.733658536585363</v>
      </c>
      <c r="F61" s="119">
        <f t="shared" si="2"/>
        <v>2.3802439024390267</v>
      </c>
      <c r="G61" s="119">
        <f t="shared" si="2"/>
        <v>2.3275609756097548</v>
      </c>
      <c r="H61" s="119">
        <f>H57-H59</f>
        <v>2.4214634146341467</v>
      </c>
      <c r="I61" s="119">
        <f t="shared" si="2"/>
        <v>1.3578048780487819</v>
      </c>
      <c r="J61" s="119">
        <f>J57-J59</f>
        <v>0.21926829268292813</v>
      </c>
      <c r="K61" s="119">
        <f>K57-K59</f>
        <v>3.2441463414634129</v>
      </c>
      <c r="L61" s="91"/>
      <c r="T61" s="118"/>
      <c r="U61" s="118"/>
      <c r="V61" s="119"/>
      <c r="W61" s="118"/>
      <c r="X61" s="118"/>
    </row>
    <row r="62" spans="1:27"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</row>
    <row r="63" spans="1:27"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</row>
    <row r="64" spans="1:27">
      <c r="C64" s="153" t="s">
        <v>125</v>
      </c>
      <c r="D64" s="154"/>
      <c r="E64" s="152" t="s">
        <v>121</v>
      </c>
      <c r="F64" s="152"/>
      <c r="G64" s="152"/>
      <c r="H64" s="152"/>
      <c r="I64" s="152"/>
      <c r="J64" s="152"/>
      <c r="K64" s="152"/>
      <c r="L64" s="152"/>
      <c r="M64" s="4"/>
    </row>
    <row r="65" spans="3:13">
      <c r="C65" s="155"/>
      <c r="D65" s="155"/>
      <c r="E65" s="96" t="s">
        <v>35</v>
      </c>
      <c r="F65" s="96" t="s">
        <v>36</v>
      </c>
      <c r="G65" s="96" t="s">
        <v>37</v>
      </c>
      <c r="H65" s="96" t="s">
        <v>38</v>
      </c>
      <c r="I65" s="96" t="s">
        <v>39</v>
      </c>
      <c r="J65" s="96" t="s">
        <v>23</v>
      </c>
      <c r="K65" s="96" t="s">
        <v>40</v>
      </c>
      <c r="L65" s="61"/>
      <c r="M65" s="61"/>
    </row>
    <row r="66" spans="3:13" ht="15.75">
      <c r="C66" s="61" t="s">
        <v>103</v>
      </c>
      <c r="D66" s="61"/>
      <c r="E66" s="91"/>
      <c r="F66" s="91"/>
      <c r="G66" s="91"/>
      <c r="H66" s="91"/>
      <c r="I66" s="91"/>
      <c r="J66" s="91"/>
      <c r="K66" s="91"/>
      <c r="L66" s="61"/>
      <c r="M66" s="61"/>
    </row>
    <row r="67" spans="3:13" ht="15.75">
      <c r="C67" s="61"/>
      <c r="D67" s="61"/>
      <c r="E67" s="91"/>
      <c r="F67" s="91"/>
      <c r="G67" s="91"/>
      <c r="H67" s="91"/>
      <c r="I67" s="91"/>
      <c r="J67" s="91"/>
      <c r="K67" s="91"/>
      <c r="L67" s="61"/>
      <c r="M67" s="61"/>
    </row>
    <row r="68" spans="3:13" ht="15.75">
      <c r="C68" s="61" t="s">
        <v>124</v>
      </c>
      <c r="D68" s="61"/>
      <c r="E68" s="91"/>
      <c r="F68" s="91"/>
      <c r="G68" s="91"/>
      <c r="H68" s="91"/>
      <c r="I68" s="91"/>
      <c r="J68" s="91"/>
      <c r="K68" s="91"/>
      <c r="L68" s="61"/>
      <c r="M68" s="61"/>
    </row>
    <row r="69" spans="3:13" ht="15.75">
      <c r="C69" s="61"/>
      <c r="D69" s="61"/>
      <c r="E69" s="91"/>
      <c r="F69" s="91"/>
      <c r="G69" s="91"/>
      <c r="H69" s="91"/>
      <c r="I69" s="91"/>
      <c r="J69" s="91"/>
      <c r="K69" s="91"/>
      <c r="L69" s="61"/>
      <c r="M69" s="61"/>
    </row>
    <row r="70" spans="3:13" ht="15.75">
      <c r="C70" s="61" t="s">
        <v>78</v>
      </c>
      <c r="D70" s="61"/>
      <c r="E70" s="119">
        <f t="shared" ref="E70:K70" si="3">E66-E68</f>
        <v>0</v>
      </c>
      <c r="F70" s="119">
        <f t="shared" si="3"/>
        <v>0</v>
      </c>
      <c r="G70" s="119">
        <f t="shared" si="3"/>
        <v>0</v>
      </c>
      <c r="H70" s="119">
        <f t="shared" si="3"/>
        <v>0</v>
      </c>
      <c r="I70" s="119">
        <f t="shared" si="3"/>
        <v>0</v>
      </c>
      <c r="J70" s="119">
        <f t="shared" si="3"/>
        <v>0</v>
      </c>
      <c r="K70" s="119">
        <f t="shared" si="3"/>
        <v>0</v>
      </c>
      <c r="L70" s="61"/>
      <c r="M70" s="61"/>
    </row>
    <row r="71" spans="3:13">
      <c r="D71" s="61"/>
      <c r="E71" s="61"/>
      <c r="F71" s="61"/>
      <c r="G71" s="61"/>
      <c r="H71" s="61"/>
      <c r="I71" s="61"/>
      <c r="J71" s="61"/>
      <c r="K71" s="61"/>
      <c r="L71" s="61"/>
      <c r="M71" s="61"/>
    </row>
    <row r="72" spans="3:13">
      <c r="D72" s="61"/>
      <c r="E72" s="61"/>
      <c r="F72" s="61"/>
      <c r="G72" s="61"/>
      <c r="H72" s="61"/>
      <c r="I72" s="61"/>
      <c r="J72" s="61"/>
      <c r="K72" s="61"/>
      <c r="L72" s="61"/>
      <c r="M72" s="61"/>
    </row>
    <row r="73" spans="3:13">
      <c r="D73" s="61"/>
      <c r="E73" s="61"/>
      <c r="F73" s="61"/>
      <c r="G73" s="61"/>
      <c r="H73" s="61"/>
      <c r="I73" s="61"/>
      <c r="J73" s="61"/>
      <c r="K73" s="61"/>
      <c r="L73" s="61"/>
      <c r="M73" s="61"/>
    </row>
    <row r="74" spans="3:13">
      <c r="D74" s="61"/>
      <c r="E74" s="61"/>
      <c r="F74" s="61"/>
      <c r="G74" s="61"/>
      <c r="H74" s="61"/>
      <c r="I74" s="61"/>
      <c r="J74" s="61"/>
      <c r="K74" s="61"/>
      <c r="L74" s="61"/>
      <c r="M74" s="61"/>
    </row>
  </sheetData>
  <mergeCells count="6">
    <mergeCell ref="C57:D57"/>
    <mergeCell ref="E55:L55"/>
    <mergeCell ref="E64:L64"/>
    <mergeCell ref="C64:D65"/>
    <mergeCell ref="C59:D59"/>
    <mergeCell ref="C61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44"/>
  <sheetViews>
    <sheetView topLeftCell="N1" zoomScale="70" zoomScaleNormal="70" workbookViewId="0">
      <selection activeCell="U1" sqref="U1:AF1048576"/>
    </sheetView>
  </sheetViews>
  <sheetFormatPr baseColWidth="10" defaultRowHeight="15"/>
  <cols>
    <col min="1" max="1" width="19.42578125" style="66" customWidth="1"/>
    <col min="2" max="2" width="14.28515625" customWidth="1"/>
    <col min="10" max="10" width="10.85546875"/>
    <col min="11" max="11" width="4" customWidth="1"/>
  </cols>
  <sheetData>
    <row r="1" spans="1:19" ht="26.25">
      <c r="A1" s="65" t="s">
        <v>85</v>
      </c>
    </row>
    <row r="3" spans="1:19">
      <c r="B3" s="3"/>
      <c r="C3" s="2" t="s">
        <v>35</v>
      </c>
      <c r="D3" s="2" t="s">
        <v>36</v>
      </c>
      <c r="E3" s="2" t="s">
        <v>37</v>
      </c>
      <c r="F3" s="2" t="s">
        <v>38</v>
      </c>
      <c r="G3" s="2" t="s">
        <v>39</v>
      </c>
      <c r="H3" s="2" t="s">
        <v>23</v>
      </c>
      <c r="I3" s="2" t="s">
        <v>40</v>
      </c>
      <c r="K3" s="2" t="s">
        <v>108</v>
      </c>
      <c r="L3" s="2" t="s">
        <v>113</v>
      </c>
      <c r="M3" s="2" t="s">
        <v>114</v>
      </c>
      <c r="N3" s="2" t="s">
        <v>115</v>
      </c>
      <c r="O3" s="2" t="s">
        <v>133</v>
      </c>
      <c r="P3" s="2" t="s">
        <v>218</v>
      </c>
      <c r="Q3" s="2" t="s">
        <v>219</v>
      </c>
      <c r="R3" s="2" t="s">
        <v>220</v>
      </c>
      <c r="S3" s="2" t="s">
        <v>221</v>
      </c>
    </row>
    <row r="4" spans="1:19">
      <c r="A4" s="120" t="s">
        <v>156</v>
      </c>
      <c r="B4" s="120" t="s">
        <v>157</v>
      </c>
      <c r="C4" s="120"/>
      <c r="D4" s="120"/>
      <c r="E4" s="120"/>
      <c r="F4" s="120"/>
      <c r="G4" s="120"/>
      <c r="H4" s="120"/>
      <c r="I4" s="120"/>
      <c r="J4" s="105"/>
      <c r="K4" s="108"/>
      <c r="L4" s="108"/>
      <c r="M4" s="108"/>
      <c r="N4" s="108"/>
      <c r="O4" s="108"/>
      <c r="P4" s="108"/>
      <c r="Q4" s="108"/>
      <c r="R4" s="108"/>
      <c r="S4" s="108"/>
    </row>
    <row r="5" spans="1:19">
      <c r="A5" s="120" t="s">
        <v>158</v>
      </c>
      <c r="B5" s="120" t="s">
        <v>159</v>
      </c>
      <c r="C5" s="120">
        <v>7.4</v>
      </c>
      <c r="D5" s="120">
        <v>4</v>
      </c>
      <c r="E5" s="120">
        <v>4</v>
      </c>
      <c r="F5" s="120">
        <v>4.2</v>
      </c>
      <c r="G5" s="120">
        <v>4.0999999999999996</v>
      </c>
      <c r="H5" s="120">
        <v>8.1999999999999993</v>
      </c>
      <c r="I5" s="120">
        <v>7.6</v>
      </c>
      <c r="J5" s="105"/>
      <c r="K5" s="108"/>
      <c r="L5" s="108"/>
      <c r="M5" s="108"/>
      <c r="N5" s="108"/>
      <c r="O5" s="108"/>
      <c r="P5" s="108"/>
      <c r="Q5" s="108"/>
      <c r="R5" s="108"/>
      <c r="S5" s="108"/>
    </row>
    <row r="6" spans="1:19">
      <c r="A6" s="120" t="s">
        <v>160</v>
      </c>
      <c r="B6" s="120" t="s">
        <v>161</v>
      </c>
      <c r="C6" s="120">
        <v>6.5</v>
      </c>
      <c r="D6" s="120">
        <v>8.6</v>
      </c>
      <c r="E6" s="120">
        <v>11.8</v>
      </c>
      <c r="F6" s="120">
        <v>5.7</v>
      </c>
      <c r="G6" s="120">
        <v>5.7</v>
      </c>
      <c r="H6" s="120">
        <v>5.7</v>
      </c>
      <c r="I6" s="120">
        <v>7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</row>
    <row r="7" spans="1:19">
      <c r="A7" s="120" t="s">
        <v>162</v>
      </c>
      <c r="B7" s="120" t="s">
        <v>163</v>
      </c>
      <c r="C7" s="120">
        <v>15.7</v>
      </c>
      <c r="D7" s="120">
        <v>10.1</v>
      </c>
      <c r="E7" s="120">
        <v>9.6</v>
      </c>
      <c r="F7" s="120">
        <v>14.5</v>
      </c>
      <c r="G7" s="120">
        <v>13.3</v>
      </c>
      <c r="H7" s="120">
        <v>14.1</v>
      </c>
      <c r="I7" s="120">
        <v>11.5</v>
      </c>
      <c r="J7" s="108"/>
      <c r="K7" s="120">
        <v>4.8</v>
      </c>
      <c r="L7" s="120">
        <v>10</v>
      </c>
      <c r="M7" s="120"/>
      <c r="N7" s="120">
        <v>11</v>
      </c>
      <c r="O7" s="120">
        <v>14</v>
      </c>
      <c r="P7" s="120">
        <v>10</v>
      </c>
      <c r="Q7" s="120">
        <v>16</v>
      </c>
      <c r="R7" s="120">
        <v>10</v>
      </c>
      <c r="S7" s="120">
        <v>9</v>
      </c>
    </row>
    <row r="8" spans="1:19">
      <c r="A8" s="120" t="s">
        <v>164</v>
      </c>
      <c r="B8" s="120" t="s">
        <v>165</v>
      </c>
      <c r="C8" s="120">
        <v>13.5</v>
      </c>
      <c r="D8" s="120">
        <v>6.8</v>
      </c>
      <c r="E8" s="120">
        <v>8.1999999999999993</v>
      </c>
      <c r="F8" s="120">
        <v>4.2</v>
      </c>
      <c r="G8" s="120">
        <v>0.9</v>
      </c>
      <c r="H8" s="120">
        <v>15.4</v>
      </c>
      <c r="I8" s="120">
        <v>6.7</v>
      </c>
      <c r="J8" s="108"/>
      <c r="K8" s="108"/>
      <c r="L8" s="108"/>
      <c r="M8" s="108"/>
      <c r="N8" s="108"/>
      <c r="O8" s="108"/>
      <c r="P8" s="108"/>
      <c r="Q8" s="108"/>
      <c r="R8" s="108"/>
      <c r="S8" s="108"/>
    </row>
    <row r="9" spans="1:19">
      <c r="A9" s="120" t="s">
        <v>166</v>
      </c>
      <c r="B9" s="120" t="s">
        <v>167</v>
      </c>
      <c r="C9" s="120">
        <v>6.5</v>
      </c>
      <c r="D9" s="120">
        <v>9.5</v>
      </c>
      <c r="E9" s="120">
        <v>10.6</v>
      </c>
      <c r="F9" s="120">
        <v>10.7</v>
      </c>
      <c r="G9" s="120">
        <v>11.4</v>
      </c>
      <c r="H9" s="120">
        <v>8.1999999999999993</v>
      </c>
      <c r="I9" s="120">
        <v>16.399999999999999</v>
      </c>
      <c r="J9" s="108"/>
      <c r="K9" s="108"/>
      <c r="L9" s="108"/>
      <c r="M9" s="108"/>
      <c r="N9" s="108"/>
      <c r="O9" s="108"/>
      <c r="P9" s="108"/>
      <c r="Q9" s="108"/>
      <c r="R9" s="108"/>
      <c r="S9" s="108"/>
    </row>
    <row r="10" spans="1:19">
      <c r="A10" s="120" t="s">
        <v>168</v>
      </c>
      <c r="B10" s="120" t="s">
        <v>144</v>
      </c>
      <c r="C10" s="120">
        <v>5.7</v>
      </c>
      <c r="D10" s="120">
        <v>7.3</v>
      </c>
      <c r="E10" s="120">
        <v>10.6</v>
      </c>
      <c r="F10" s="120">
        <v>10.9</v>
      </c>
      <c r="G10" s="120">
        <v>13.5</v>
      </c>
      <c r="H10" s="120">
        <v>6.7</v>
      </c>
      <c r="I10" s="120">
        <v>12.4</v>
      </c>
      <c r="J10" s="108"/>
      <c r="K10" s="108"/>
      <c r="L10" s="108"/>
      <c r="M10" s="108"/>
      <c r="N10" s="108"/>
      <c r="O10" s="108"/>
      <c r="P10" s="108"/>
      <c r="Q10" s="108"/>
      <c r="R10" s="108"/>
      <c r="S10" s="108"/>
    </row>
    <row r="11" spans="1:19">
      <c r="A11" s="120" t="s">
        <v>169</v>
      </c>
      <c r="B11" s="120" t="s">
        <v>170</v>
      </c>
      <c r="C11" s="120">
        <v>8.1999999999999993</v>
      </c>
      <c r="D11" s="120">
        <v>10.7</v>
      </c>
      <c r="E11" s="120">
        <v>9.1</v>
      </c>
      <c r="F11" s="120">
        <v>11.6</v>
      </c>
      <c r="G11" s="120">
        <v>11</v>
      </c>
      <c r="H11" s="120">
        <v>9.1999999999999993</v>
      </c>
      <c r="I11" s="120">
        <v>10.5</v>
      </c>
      <c r="J11" s="108"/>
      <c r="K11" s="108"/>
      <c r="L11" s="108"/>
      <c r="M11" s="108"/>
      <c r="N11" s="108"/>
      <c r="O11" s="108"/>
      <c r="P11" s="108"/>
      <c r="Q11" s="108"/>
      <c r="R11" s="108"/>
      <c r="S11" s="108"/>
    </row>
    <row r="12" spans="1:19">
      <c r="A12" s="120" t="s">
        <v>171</v>
      </c>
      <c r="B12" s="120" t="s">
        <v>172</v>
      </c>
      <c r="C12" s="120">
        <v>14.2</v>
      </c>
      <c r="D12" s="120">
        <v>6.8</v>
      </c>
      <c r="E12" s="120">
        <v>8.1999999999999993</v>
      </c>
      <c r="F12" s="120">
        <v>8.9</v>
      </c>
      <c r="G12" s="120">
        <v>5.7</v>
      </c>
      <c r="H12" s="120">
        <v>7.7</v>
      </c>
      <c r="I12" s="120">
        <v>6.5</v>
      </c>
      <c r="J12" s="108"/>
      <c r="K12" s="108"/>
      <c r="L12" s="108"/>
      <c r="M12" s="108"/>
      <c r="N12" s="108"/>
      <c r="O12" s="108"/>
      <c r="P12" s="108"/>
      <c r="Q12" s="108"/>
      <c r="R12" s="108"/>
      <c r="S12" s="108"/>
    </row>
    <row r="13" spans="1:19">
      <c r="A13" s="120" t="s">
        <v>173</v>
      </c>
      <c r="B13" s="120" t="s">
        <v>174</v>
      </c>
      <c r="C13" s="120">
        <v>13.5</v>
      </c>
      <c r="D13" s="120">
        <v>13.5</v>
      </c>
      <c r="E13" s="120">
        <v>13.8</v>
      </c>
      <c r="F13" s="120">
        <v>16.100000000000001</v>
      </c>
      <c r="G13" s="120">
        <v>15.6</v>
      </c>
      <c r="H13" s="120">
        <v>9.1999999999999993</v>
      </c>
      <c r="I13" s="120">
        <v>13</v>
      </c>
      <c r="J13" s="108"/>
      <c r="K13" s="108"/>
      <c r="L13" s="108"/>
      <c r="M13" s="108"/>
      <c r="N13" s="108"/>
      <c r="O13" s="108"/>
      <c r="P13" s="108"/>
      <c r="Q13" s="108"/>
      <c r="R13" s="108"/>
      <c r="S13" s="108"/>
    </row>
    <row r="14" spans="1:19">
      <c r="A14" s="120" t="s">
        <v>175</v>
      </c>
      <c r="B14" s="120" t="s">
        <v>176</v>
      </c>
      <c r="C14" s="120">
        <v>5.7</v>
      </c>
      <c r="D14" s="120">
        <v>12.1</v>
      </c>
      <c r="E14" s="120">
        <v>11.6</v>
      </c>
      <c r="F14" s="120">
        <v>6.8</v>
      </c>
      <c r="G14" s="120">
        <v>6.8</v>
      </c>
      <c r="H14" s="120">
        <v>6.7</v>
      </c>
      <c r="I14" s="120">
        <v>10.1</v>
      </c>
      <c r="J14" s="108"/>
      <c r="K14" s="108"/>
      <c r="L14" s="108"/>
      <c r="M14" s="108"/>
      <c r="N14" s="108"/>
      <c r="O14" s="108"/>
      <c r="P14" s="108"/>
      <c r="Q14" s="108"/>
      <c r="R14" s="108"/>
      <c r="S14" s="108"/>
    </row>
    <row r="15" spans="1:19">
      <c r="A15" s="120" t="s">
        <v>145</v>
      </c>
      <c r="B15" s="120" t="s">
        <v>146</v>
      </c>
      <c r="C15" s="120">
        <v>7.4</v>
      </c>
      <c r="D15" s="120">
        <v>9.9</v>
      </c>
      <c r="E15" s="120">
        <v>9.5</v>
      </c>
      <c r="F15" s="120">
        <v>11.3</v>
      </c>
      <c r="G15" s="120">
        <v>10</v>
      </c>
      <c r="H15" s="120">
        <v>6.7</v>
      </c>
      <c r="I15" s="120">
        <v>15.8</v>
      </c>
      <c r="J15" s="108"/>
      <c r="K15" s="108"/>
      <c r="L15" s="108"/>
      <c r="M15" s="108"/>
      <c r="N15" s="108"/>
      <c r="O15" s="108"/>
      <c r="P15" s="108"/>
      <c r="Q15" s="108"/>
      <c r="R15" s="108"/>
      <c r="S15" s="108"/>
    </row>
    <row r="16" spans="1:19">
      <c r="A16" s="120" t="s">
        <v>177</v>
      </c>
      <c r="B16" s="120" t="s">
        <v>178</v>
      </c>
      <c r="C16" s="120">
        <v>10.3</v>
      </c>
      <c r="D16" s="120">
        <v>10.5</v>
      </c>
      <c r="E16" s="120">
        <v>11.6</v>
      </c>
      <c r="F16" s="120">
        <v>10.9</v>
      </c>
      <c r="G16" s="120">
        <v>12.6</v>
      </c>
      <c r="H16" s="120">
        <v>12.3</v>
      </c>
      <c r="I16" s="120">
        <v>10.3</v>
      </c>
      <c r="J16" s="105"/>
      <c r="K16" s="108"/>
      <c r="L16" s="108"/>
      <c r="M16" s="108"/>
      <c r="N16" s="108"/>
      <c r="O16" s="108"/>
      <c r="P16" s="108"/>
      <c r="Q16" s="108"/>
      <c r="R16" s="108"/>
      <c r="S16" s="108"/>
    </row>
    <row r="17" spans="1:23">
      <c r="A17" s="120" t="s">
        <v>179</v>
      </c>
      <c r="B17" s="120" t="s">
        <v>180</v>
      </c>
      <c r="C17" s="120">
        <v>7.4</v>
      </c>
      <c r="D17" s="120">
        <v>8.4</v>
      </c>
      <c r="E17" s="120">
        <v>8.5</v>
      </c>
      <c r="F17" s="120">
        <v>12.9</v>
      </c>
      <c r="G17" s="120">
        <v>11.7</v>
      </c>
      <c r="H17" s="120">
        <v>7.2</v>
      </c>
      <c r="I17" s="120">
        <v>12.6</v>
      </c>
      <c r="J17" s="105"/>
      <c r="K17" s="108"/>
      <c r="L17" s="108"/>
      <c r="M17" s="108"/>
      <c r="N17" s="108"/>
      <c r="O17" s="108"/>
      <c r="P17" s="108"/>
      <c r="Q17" s="108"/>
      <c r="R17" s="108"/>
      <c r="S17" s="108"/>
      <c r="U17" s="126"/>
      <c r="V17" s="126"/>
      <c r="W17" s="126"/>
    </row>
    <row r="18" spans="1:23">
      <c r="A18" s="120" t="s">
        <v>139</v>
      </c>
      <c r="B18" s="120" t="s">
        <v>140</v>
      </c>
      <c r="C18" s="120">
        <v>10.3</v>
      </c>
      <c r="D18" s="120">
        <v>7.7</v>
      </c>
      <c r="E18" s="120">
        <v>8.1999999999999993</v>
      </c>
      <c r="F18" s="120">
        <v>6.4</v>
      </c>
      <c r="G18" s="120">
        <v>5.7</v>
      </c>
      <c r="H18" s="120">
        <v>9.1999999999999993</v>
      </c>
      <c r="I18" s="120">
        <v>8.4</v>
      </c>
      <c r="J18" s="105"/>
      <c r="K18" s="108"/>
      <c r="L18" s="108"/>
      <c r="M18" s="108"/>
      <c r="N18" s="108"/>
      <c r="O18" s="108"/>
      <c r="P18" s="108"/>
      <c r="Q18" s="108"/>
      <c r="R18" s="108"/>
      <c r="S18" s="108"/>
    </row>
    <row r="19" spans="1:23">
      <c r="A19" s="120" t="s">
        <v>181</v>
      </c>
      <c r="B19" s="120" t="s">
        <v>163</v>
      </c>
      <c r="C19" s="120">
        <v>10.3</v>
      </c>
      <c r="D19" s="120">
        <v>11</v>
      </c>
      <c r="E19" s="120">
        <v>8.8000000000000007</v>
      </c>
      <c r="F19" s="120">
        <v>13.8</v>
      </c>
      <c r="G19" s="120">
        <v>12.8</v>
      </c>
      <c r="H19" s="120">
        <v>12.8</v>
      </c>
      <c r="I19" s="120">
        <v>14.5</v>
      </c>
      <c r="J19" s="105"/>
      <c r="K19" s="108"/>
      <c r="L19" s="108"/>
      <c r="M19" s="108"/>
      <c r="N19" s="108"/>
      <c r="O19" s="108"/>
      <c r="P19" s="108"/>
      <c r="Q19" s="108"/>
      <c r="R19" s="108"/>
      <c r="S19" s="108"/>
    </row>
    <row r="20" spans="1:23">
      <c r="A20" s="120" t="s">
        <v>182</v>
      </c>
      <c r="B20" s="120" t="s">
        <v>183</v>
      </c>
      <c r="C20" s="120">
        <v>10.3</v>
      </c>
      <c r="D20" s="120">
        <v>15.9</v>
      </c>
      <c r="E20" s="120">
        <v>12.8</v>
      </c>
      <c r="F20" s="120">
        <v>16.600000000000001</v>
      </c>
      <c r="G20" s="120">
        <v>14.2</v>
      </c>
      <c r="H20" s="120">
        <v>6.2</v>
      </c>
      <c r="I20" s="120">
        <v>17.5</v>
      </c>
      <c r="J20" s="105"/>
      <c r="K20">
        <v>12.7</v>
      </c>
      <c r="L20">
        <v>7</v>
      </c>
      <c r="N20">
        <v>8</v>
      </c>
      <c r="O20">
        <v>8</v>
      </c>
      <c r="P20">
        <v>6</v>
      </c>
      <c r="Q20">
        <v>12</v>
      </c>
      <c r="R20">
        <v>10</v>
      </c>
      <c r="S20">
        <v>11</v>
      </c>
    </row>
    <row r="21" spans="1:23">
      <c r="A21" s="120" t="s">
        <v>184</v>
      </c>
      <c r="B21" s="120" t="s">
        <v>185</v>
      </c>
      <c r="C21" s="120">
        <v>15.7</v>
      </c>
      <c r="D21" s="120">
        <v>8.4</v>
      </c>
      <c r="E21" s="120">
        <v>12.7</v>
      </c>
      <c r="F21" s="120">
        <v>14.7</v>
      </c>
      <c r="G21" s="120">
        <v>12.8</v>
      </c>
      <c r="H21" s="120">
        <v>16.100000000000001</v>
      </c>
      <c r="I21" s="120">
        <v>12.4</v>
      </c>
      <c r="J21" s="105"/>
      <c r="K21">
        <v>9.8000000000000007</v>
      </c>
      <c r="L21">
        <v>18</v>
      </c>
      <c r="N21">
        <v>8</v>
      </c>
      <c r="O21">
        <v>10</v>
      </c>
      <c r="P21">
        <v>7</v>
      </c>
      <c r="Q21">
        <v>15</v>
      </c>
      <c r="R21">
        <v>9</v>
      </c>
      <c r="S21">
        <v>10</v>
      </c>
    </row>
    <row r="22" spans="1:23">
      <c r="A22" s="120" t="s">
        <v>186</v>
      </c>
      <c r="B22" s="120" t="s">
        <v>141</v>
      </c>
      <c r="C22" s="120">
        <v>6.5</v>
      </c>
      <c r="D22" s="120">
        <v>10.7</v>
      </c>
      <c r="E22" s="120">
        <v>8.1999999999999993</v>
      </c>
      <c r="F22" s="120">
        <v>10.3</v>
      </c>
      <c r="G22" s="120">
        <v>11.2</v>
      </c>
      <c r="H22" s="120">
        <v>8.6999999999999993</v>
      </c>
      <c r="I22" s="120">
        <v>9.8000000000000007</v>
      </c>
      <c r="J22" s="105"/>
      <c r="K22" s="108"/>
      <c r="L22" s="108"/>
      <c r="M22" s="108"/>
      <c r="N22" s="108"/>
      <c r="O22" s="108"/>
      <c r="P22" s="108"/>
      <c r="Q22" s="108"/>
      <c r="R22" s="108"/>
      <c r="S22" s="108"/>
    </row>
    <row r="23" spans="1:23">
      <c r="A23" s="120" t="s">
        <v>187</v>
      </c>
      <c r="B23" s="120" t="s">
        <v>188</v>
      </c>
      <c r="C23" s="120">
        <v>10.3</v>
      </c>
      <c r="D23" s="120">
        <v>9</v>
      </c>
      <c r="E23" s="120">
        <v>11.9</v>
      </c>
      <c r="F23" s="120">
        <v>13.2</v>
      </c>
      <c r="G23" s="120">
        <v>10</v>
      </c>
      <c r="H23" s="120">
        <v>11.8</v>
      </c>
      <c r="I23" s="120">
        <v>13.9</v>
      </c>
      <c r="J23" s="105"/>
      <c r="K23" s="108"/>
      <c r="L23" s="108"/>
      <c r="M23" s="108"/>
      <c r="N23" s="108"/>
      <c r="O23" s="108"/>
      <c r="P23" s="108"/>
      <c r="Q23" s="108"/>
      <c r="R23" s="108"/>
      <c r="S23" s="108"/>
    </row>
    <row r="24" spans="1:23">
      <c r="A24" s="120" t="s">
        <v>189</v>
      </c>
      <c r="B24" s="120" t="s">
        <v>190</v>
      </c>
      <c r="C24" s="120">
        <v>9.6</v>
      </c>
      <c r="D24" s="120">
        <v>11.5</v>
      </c>
      <c r="E24" s="120">
        <v>9.9</v>
      </c>
      <c r="F24" s="120">
        <v>9.8000000000000007</v>
      </c>
      <c r="G24" s="120">
        <v>8.8000000000000007</v>
      </c>
      <c r="H24" s="120">
        <v>9.8000000000000007</v>
      </c>
      <c r="I24" s="120">
        <v>7.8</v>
      </c>
      <c r="J24" s="105"/>
      <c r="K24" s="108"/>
      <c r="L24" s="108"/>
      <c r="M24" s="108"/>
      <c r="N24" s="108"/>
      <c r="O24" s="108"/>
      <c r="P24" s="108"/>
      <c r="Q24" s="108"/>
      <c r="R24" s="108"/>
      <c r="S24" s="108"/>
    </row>
    <row r="25" spans="1:23">
      <c r="A25" s="120" t="s">
        <v>142</v>
      </c>
      <c r="B25" s="120" t="s">
        <v>143</v>
      </c>
      <c r="C25" s="120">
        <v>9.6</v>
      </c>
      <c r="D25" s="120">
        <v>11.9</v>
      </c>
      <c r="E25" s="120">
        <v>12.9</v>
      </c>
      <c r="F25" s="120">
        <v>16.399999999999999</v>
      </c>
      <c r="G25" s="120">
        <v>14.3</v>
      </c>
      <c r="H25" s="120">
        <v>8.6999999999999993</v>
      </c>
      <c r="I25" s="120">
        <v>12.4</v>
      </c>
      <c r="J25" s="105"/>
      <c r="K25" s="108"/>
      <c r="L25" s="108"/>
      <c r="M25" s="108"/>
      <c r="N25" s="108"/>
      <c r="O25" s="108"/>
      <c r="P25" s="108"/>
      <c r="Q25" s="108"/>
      <c r="R25" s="108"/>
      <c r="S25" s="108"/>
    </row>
    <row r="26" spans="1:23">
      <c r="A26" s="120" t="s">
        <v>191</v>
      </c>
      <c r="B26" s="120" t="s">
        <v>192</v>
      </c>
      <c r="C26" s="120">
        <v>9.6</v>
      </c>
      <c r="D26" s="120">
        <v>9.5</v>
      </c>
      <c r="E26" s="120">
        <v>8.1999999999999993</v>
      </c>
      <c r="F26" s="120">
        <v>11.8</v>
      </c>
      <c r="G26" s="120">
        <v>7.1</v>
      </c>
      <c r="H26" s="120">
        <v>16.100000000000001</v>
      </c>
      <c r="I26" s="120">
        <v>13.6</v>
      </c>
      <c r="J26" s="105"/>
      <c r="K26" s="108"/>
      <c r="L26" s="108"/>
      <c r="M26" s="108"/>
      <c r="N26" s="108"/>
      <c r="O26" s="108"/>
      <c r="P26" s="108"/>
      <c r="Q26" s="108"/>
      <c r="R26" s="108"/>
      <c r="S26" s="108"/>
    </row>
    <row r="27" spans="1:23">
      <c r="A27" s="120" t="s">
        <v>193</v>
      </c>
      <c r="B27" s="120" t="s">
        <v>194</v>
      </c>
      <c r="C27" s="120">
        <v>8.9</v>
      </c>
      <c r="D27" s="120">
        <v>10.7</v>
      </c>
      <c r="E27" s="120">
        <v>11.2</v>
      </c>
      <c r="F27" s="120">
        <v>12.8</v>
      </c>
      <c r="G27" s="120">
        <v>16.399999999999999</v>
      </c>
      <c r="H27" s="120">
        <v>10.8</v>
      </c>
      <c r="I27" s="120">
        <v>14.7</v>
      </c>
      <c r="J27" s="105"/>
      <c r="K27" s="108"/>
      <c r="L27" s="108"/>
      <c r="M27" s="108"/>
      <c r="N27" s="108"/>
      <c r="O27" s="108"/>
      <c r="P27" s="108"/>
      <c r="Q27" s="108"/>
      <c r="R27" s="108"/>
      <c r="S27" s="108"/>
    </row>
    <row r="28" spans="1:23">
      <c r="A28" s="120" t="s">
        <v>137</v>
      </c>
      <c r="B28" s="120" t="s">
        <v>138</v>
      </c>
      <c r="C28" s="120">
        <v>7.4</v>
      </c>
      <c r="D28" s="120">
        <v>13.7</v>
      </c>
      <c r="E28" s="120">
        <v>15.9</v>
      </c>
      <c r="F28" s="120">
        <v>11.1</v>
      </c>
      <c r="G28" s="120">
        <v>12.6</v>
      </c>
      <c r="H28" s="120">
        <v>10.3</v>
      </c>
      <c r="I28" s="120">
        <v>18.100000000000001</v>
      </c>
      <c r="J28" s="105"/>
      <c r="K28" s="108"/>
      <c r="L28" s="108"/>
      <c r="M28" s="108"/>
      <c r="N28" s="108"/>
      <c r="O28" s="108"/>
      <c r="P28" s="108"/>
      <c r="Q28" s="108"/>
      <c r="R28" s="108"/>
      <c r="S28" s="108"/>
    </row>
    <row r="29" spans="1:23">
      <c r="A29" s="120" t="s">
        <v>195</v>
      </c>
      <c r="B29" s="120" t="s">
        <v>196</v>
      </c>
      <c r="C29" s="120">
        <v>14.2</v>
      </c>
      <c r="D29" s="120">
        <v>8.4</v>
      </c>
      <c r="E29" s="120">
        <v>10.5</v>
      </c>
      <c r="F29" s="120">
        <v>12</v>
      </c>
      <c r="G29" s="120">
        <v>10</v>
      </c>
      <c r="H29" s="120">
        <v>12.3</v>
      </c>
      <c r="I29" s="120">
        <v>11.5</v>
      </c>
      <c r="J29" s="105"/>
      <c r="K29" s="108"/>
      <c r="L29" s="108"/>
      <c r="M29" s="108"/>
      <c r="N29" s="108"/>
      <c r="O29" s="108"/>
      <c r="P29" s="108"/>
      <c r="Q29" s="108"/>
      <c r="R29" s="108"/>
      <c r="S29" s="108"/>
    </row>
    <row r="30" spans="1:23">
      <c r="A30" s="120" t="s">
        <v>197</v>
      </c>
      <c r="B30" s="120" t="s">
        <v>198</v>
      </c>
      <c r="C30" s="120">
        <v>7.4</v>
      </c>
      <c r="D30" s="120">
        <v>7.5</v>
      </c>
      <c r="E30" s="120">
        <v>0.5</v>
      </c>
      <c r="F30" s="120">
        <v>7.1</v>
      </c>
      <c r="G30" s="120">
        <v>4.9000000000000004</v>
      </c>
      <c r="H30" s="120">
        <v>4</v>
      </c>
      <c r="I30" s="120">
        <v>6.9</v>
      </c>
      <c r="J30" s="105"/>
      <c r="K30" s="108"/>
      <c r="L30" s="108"/>
      <c r="M30" s="108"/>
      <c r="N30" s="108"/>
      <c r="O30" s="108"/>
      <c r="P30" s="108"/>
      <c r="Q30" s="108"/>
      <c r="R30" s="108"/>
      <c r="S30" s="108"/>
    </row>
    <row r="31" spans="1:23">
      <c r="A31" s="120" t="s">
        <v>199</v>
      </c>
      <c r="B31" s="120" t="s">
        <v>200</v>
      </c>
      <c r="C31" s="120">
        <v>9.6</v>
      </c>
      <c r="D31" s="120">
        <v>12.6</v>
      </c>
      <c r="E31" s="120">
        <v>10.1</v>
      </c>
      <c r="F31" s="120">
        <v>13.2</v>
      </c>
      <c r="G31" s="120">
        <v>11</v>
      </c>
      <c r="H31" s="120">
        <v>9.8000000000000007</v>
      </c>
      <c r="I31" s="120">
        <v>10.7</v>
      </c>
      <c r="J31" s="105"/>
      <c r="K31" s="108"/>
      <c r="L31" s="108"/>
      <c r="M31" s="108"/>
      <c r="N31" s="108"/>
      <c r="O31" s="108"/>
      <c r="P31" s="108"/>
      <c r="Q31" s="108"/>
      <c r="R31" s="108"/>
      <c r="S31" s="108"/>
    </row>
    <row r="32" spans="1:23">
      <c r="A32" s="120" t="s">
        <v>201</v>
      </c>
      <c r="B32" s="120" t="s">
        <v>202</v>
      </c>
      <c r="C32" s="120">
        <v>13.5</v>
      </c>
      <c r="D32" s="120">
        <v>11</v>
      </c>
      <c r="E32" s="120">
        <v>11</v>
      </c>
      <c r="F32" s="120">
        <v>13.5</v>
      </c>
      <c r="G32" s="120">
        <v>11.9</v>
      </c>
      <c r="H32" s="120">
        <v>10.8</v>
      </c>
      <c r="I32" s="120">
        <v>14.1</v>
      </c>
      <c r="J32" s="105"/>
      <c r="K32">
        <v>11.3</v>
      </c>
      <c r="L32">
        <v>10</v>
      </c>
      <c r="N32">
        <v>10</v>
      </c>
      <c r="O32">
        <v>9</v>
      </c>
      <c r="P32">
        <v>7</v>
      </c>
      <c r="Q32">
        <v>10</v>
      </c>
      <c r="R32">
        <v>13</v>
      </c>
      <c r="S32">
        <v>13</v>
      </c>
    </row>
    <row r="33" spans="1:29">
      <c r="A33" s="120"/>
      <c r="B33" s="120"/>
      <c r="C33" s="120"/>
      <c r="D33" s="120"/>
      <c r="E33" s="120"/>
      <c r="F33" s="120"/>
      <c r="G33" s="120"/>
      <c r="H33" s="120"/>
      <c r="I33" s="120"/>
      <c r="J33" s="105"/>
      <c r="K33" s="108"/>
      <c r="L33" s="108"/>
      <c r="M33" s="108"/>
      <c r="N33" s="108"/>
      <c r="O33" s="108"/>
      <c r="P33" s="108"/>
      <c r="Q33" s="108"/>
      <c r="R33" s="108"/>
      <c r="S33" s="108"/>
    </row>
    <row r="34" spans="1:29">
      <c r="A34" s="120"/>
      <c r="B34" s="120"/>
      <c r="C34" s="120"/>
      <c r="D34" s="120"/>
      <c r="E34" s="120"/>
      <c r="F34" s="120"/>
      <c r="G34" s="120"/>
      <c r="H34" s="120"/>
      <c r="I34" s="120"/>
      <c r="J34" s="105"/>
      <c r="K34" s="108"/>
      <c r="L34" s="108"/>
      <c r="M34" s="108"/>
      <c r="N34" s="108"/>
      <c r="O34" s="108"/>
      <c r="P34" s="108"/>
      <c r="Q34" s="108"/>
      <c r="R34" s="108"/>
      <c r="S34" s="108"/>
    </row>
    <row r="35" spans="1:29">
      <c r="A35" s="106"/>
      <c r="B35" s="105"/>
      <c r="C35" s="108"/>
      <c r="D35" s="108"/>
      <c r="E35" s="108"/>
      <c r="F35" s="108"/>
      <c r="G35" s="108"/>
      <c r="H35" s="108"/>
      <c r="I35" s="108"/>
      <c r="J35" s="105"/>
      <c r="K35" s="108"/>
      <c r="L35" s="108"/>
      <c r="M35" s="108"/>
      <c r="N35" s="108"/>
      <c r="O35" s="108"/>
      <c r="P35" s="108"/>
      <c r="Q35" s="108"/>
      <c r="R35" s="108"/>
      <c r="S35" s="108"/>
    </row>
    <row r="36" spans="1:29">
      <c r="A36" s="106"/>
      <c r="B36" s="16"/>
      <c r="C36" s="108"/>
      <c r="D36" s="108"/>
      <c r="E36" s="108"/>
      <c r="F36" s="108"/>
      <c r="G36" s="108"/>
      <c r="H36" s="108"/>
      <c r="I36" s="108"/>
      <c r="J36" s="108"/>
      <c r="K36" s="105"/>
      <c r="L36" s="108"/>
      <c r="M36" s="108"/>
      <c r="N36" s="108"/>
      <c r="O36" s="108"/>
      <c r="P36" s="108"/>
      <c r="Q36" s="108"/>
      <c r="R36" s="108"/>
      <c r="S36" s="108"/>
      <c r="T36" s="108"/>
      <c r="U36" s="107"/>
      <c r="V36" s="29"/>
      <c r="W36" s="29"/>
      <c r="X36" s="30"/>
      <c r="Y36" s="30"/>
      <c r="Z36" s="30"/>
      <c r="AA36" s="30"/>
      <c r="AB36" s="30"/>
      <c r="AC36" s="50"/>
    </row>
    <row r="37" spans="1:29">
      <c r="A37" s="67"/>
      <c r="B37" s="61"/>
      <c r="C37" s="63"/>
      <c r="D37" s="63"/>
      <c r="E37" s="63"/>
      <c r="F37" s="63"/>
      <c r="G37" s="63"/>
      <c r="H37" s="63"/>
      <c r="I37" s="63"/>
      <c r="J37" s="63"/>
      <c r="K37" s="63"/>
      <c r="L37" s="61"/>
      <c r="M37" s="61"/>
      <c r="N37" s="61"/>
      <c r="O37" s="61"/>
      <c r="P37" s="61"/>
      <c r="Q37" s="61"/>
      <c r="R37" s="61"/>
      <c r="S37" s="61"/>
      <c r="T37" s="61"/>
      <c r="U37" s="61"/>
    </row>
    <row r="38" spans="1:29">
      <c r="A38" s="67"/>
      <c r="B38" s="61"/>
      <c r="C38" s="94" t="s">
        <v>35</v>
      </c>
      <c r="D38" s="94" t="s">
        <v>36</v>
      </c>
      <c r="E38" s="94" t="s">
        <v>37</v>
      </c>
      <c r="F38" s="94" t="s">
        <v>38</v>
      </c>
      <c r="G38" s="94" t="s">
        <v>39</v>
      </c>
      <c r="H38" s="94" t="s">
        <v>23</v>
      </c>
      <c r="I38" s="94" t="s">
        <v>40</v>
      </c>
      <c r="J38" s="61"/>
      <c r="K38" s="94" t="s">
        <v>108</v>
      </c>
      <c r="L38" s="94" t="s">
        <v>113</v>
      </c>
      <c r="M38" s="94" t="s">
        <v>114</v>
      </c>
      <c r="N38" s="94" t="s">
        <v>115</v>
      </c>
      <c r="O38" s="94" t="s">
        <v>116</v>
      </c>
      <c r="P38" s="94" t="s">
        <v>117</v>
      </c>
      <c r="Q38" s="94" t="s">
        <v>118</v>
      </c>
      <c r="R38" s="94" t="s">
        <v>119</v>
      </c>
      <c r="S38" s="94" t="s">
        <v>120</v>
      </c>
      <c r="T38" s="61"/>
    </row>
    <row r="39" spans="1:29">
      <c r="A39" s="67"/>
      <c r="B39" s="92" t="s">
        <v>90</v>
      </c>
      <c r="C39" s="95">
        <f>AVERAGE(C4:C35)</f>
        <v>9.828571428571431</v>
      </c>
      <c r="D39" s="95">
        <f t="shared" ref="D39:I39" si="0">AVERAGE(D4:D35)</f>
        <v>9.9178571428571427</v>
      </c>
      <c r="E39" s="95">
        <f t="shared" si="0"/>
        <v>9.9964285714285701</v>
      </c>
      <c r="F39" s="95">
        <f t="shared" si="0"/>
        <v>11.121428571428575</v>
      </c>
      <c r="G39" s="95">
        <f t="shared" si="0"/>
        <v>10.214285714285712</v>
      </c>
      <c r="H39" s="95">
        <f t="shared" si="0"/>
        <v>9.8107142857142868</v>
      </c>
      <c r="I39" s="95">
        <f t="shared" si="0"/>
        <v>11.667857142857144</v>
      </c>
      <c r="J39" s="61"/>
      <c r="K39" s="95">
        <f t="shared" ref="K39:S39" si="1">AVERAGE(L5:L36)</f>
        <v>11.25</v>
      </c>
      <c r="L39" s="95" t="e">
        <f t="shared" si="1"/>
        <v>#DIV/0!</v>
      </c>
      <c r="M39" s="95">
        <f t="shared" si="1"/>
        <v>9.25</v>
      </c>
      <c r="N39" s="95">
        <f t="shared" si="1"/>
        <v>10.25</v>
      </c>
      <c r="O39" s="95">
        <f t="shared" si="1"/>
        <v>7.5</v>
      </c>
      <c r="P39" s="95">
        <f t="shared" si="1"/>
        <v>13.25</v>
      </c>
      <c r="Q39" s="95">
        <f t="shared" si="1"/>
        <v>10.5</v>
      </c>
      <c r="R39" s="95">
        <f t="shared" si="1"/>
        <v>10.75</v>
      </c>
      <c r="S39" s="95" t="e">
        <f t="shared" si="1"/>
        <v>#DIV/0!</v>
      </c>
      <c r="T39" s="61"/>
    </row>
    <row r="40" spans="1:29">
      <c r="A40" s="67"/>
      <c r="B40" s="62"/>
      <c r="C40" s="64"/>
      <c r="D40" s="64"/>
      <c r="E40" s="64"/>
      <c r="F40" s="64"/>
      <c r="G40" s="64"/>
      <c r="H40" s="64"/>
      <c r="I40" s="64"/>
      <c r="J40" s="64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</row>
    <row r="41" spans="1:29" ht="25.5" customHeight="1">
      <c r="A41" s="67"/>
      <c r="B41" s="62" t="s">
        <v>91</v>
      </c>
      <c r="C41" s="64"/>
      <c r="D41" s="64"/>
      <c r="E41" s="64"/>
      <c r="F41" s="64"/>
      <c r="G41" s="64"/>
      <c r="H41" s="64"/>
      <c r="I41" s="64"/>
      <c r="J41" s="64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</row>
    <row r="42" spans="1:29" ht="25.5" customHeight="1">
      <c r="A42" s="67"/>
      <c r="B42" s="62"/>
      <c r="C42" s="64"/>
      <c r="D42" s="64"/>
      <c r="E42" s="64"/>
      <c r="F42" s="64"/>
      <c r="G42" s="64"/>
      <c r="H42" s="64"/>
      <c r="I42" s="64"/>
      <c r="J42" s="64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</row>
    <row r="43" spans="1:29">
      <c r="A43" s="67"/>
      <c r="B43" s="62" t="s">
        <v>78</v>
      </c>
      <c r="C43" s="64">
        <f>C39-C41</f>
        <v>9.828571428571431</v>
      </c>
      <c r="D43" s="64">
        <f t="shared" ref="D43:I43" si="2">C39-D41</f>
        <v>9.828571428571431</v>
      </c>
      <c r="E43" s="64">
        <f t="shared" si="2"/>
        <v>9.9178571428571427</v>
      </c>
      <c r="F43" s="64">
        <f t="shared" si="2"/>
        <v>9.9964285714285701</v>
      </c>
      <c r="G43" s="64">
        <f t="shared" si="2"/>
        <v>11.121428571428575</v>
      </c>
      <c r="H43" s="64">
        <f t="shared" si="2"/>
        <v>10.214285714285712</v>
      </c>
      <c r="I43" s="64">
        <f t="shared" si="2"/>
        <v>9.8107142857142868</v>
      </c>
      <c r="J43" s="64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</row>
    <row r="44" spans="1:29">
      <c r="A44" s="67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</row>
  </sheetData>
  <conditionalFormatting sqref="A4:I34">
    <cfRule type="expression" dxfId="1" priority="2">
      <formula>ISEVEN(ROW())</formula>
    </cfRule>
  </conditionalFormatting>
  <conditionalFormatting sqref="K7:S7">
    <cfRule type="expression" dxfId="0" priority="1">
      <formula>ISEVEN(ROW())</formula>
    </cfRule>
  </conditionalFormatting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392CC-CF85-437F-8F56-84B742A3C56B}">
  <sheetPr>
    <pageSetUpPr fitToPage="1"/>
  </sheetPr>
  <dimension ref="A1:L82"/>
  <sheetViews>
    <sheetView tabSelected="1" topLeftCell="A43" zoomScale="115" zoomScaleNormal="115" workbookViewId="0">
      <selection activeCell="I58" sqref="I58"/>
    </sheetView>
  </sheetViews>
  <sheetFormatPr baseColWidth="10" defaultColWidth="10.85546875" defaultRowHeight="15"/>
  <cols>
    <col min="1" max="1" width="10.85546875" style="110"/>
    <col min="2" max="2" width="4.140625" style="110" customWidth="1"/>
    <col min="3" max="5" width="10.85546875" style="110"/>
    <col min="6" max="6" width="14.28515625" style="110" customWidth="1"/>
    <col min="7" max="7" width="23.140625" style="110" customWidth="1"/>
    <col min="8" max="8" width="14" style="110" customWidth="1"/>
    <col min="9" max="9" width="13.5703125" style="110" customWidth="1"/>
    <col min="10" max="11" width="18.7109375" style="110" customWidth="1"/>
    <col min="12" max="12" width="26" style="110" customWidth="1"/>
    <col min="13" max="13" width="17" style="110" customWidth="1"/>
    <col min="14" max="16384" width="10.85546875" style="110"/>
  </cols>
  <sheetData>
    <row r="1" spans="1:12" ht="15.75">
      <c r="A1" s="109"/>
      <c r="B1" s="157" t="s">
        <v>135</v>
      </c>
      <c r="C1" s="157"/>
      <c r="D1" s="157"/>
      <c r="E1" s="157"/>
      <c r="F1" s="157"/>
      <c r="G1" s="157"/>
      <c r="H1" s="115"/>
      <c r="I1" s="115"/>
      <c r="J1" s="115"/>
      <c r="K1" s="115"/>
    </row>
    <row r="2" spans="1:12" ht="18.75">
      <c r="A2" s="109"/>
      <c r="B2" s="157" t="s">
        <v>283</v>
      </c>
      <c r="C2" s="157"/>
      <c r="D2" s="157"/>
      <c r="E2" s="157"/>
      <c r="F2" s="157"/>
      <c r="G2" s="157"/>
      <c r="H2" s="115"/>
      <c r="I2" s="115"/>
      <c r="J2" s="115"/>
      <c r="K2" s="115"/>
    </row>
    <row r="3" spans="1:12" ht="12.75" customHeight="1">
      <c r="A3" s="109"/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2" ht="69" customHeight="1">
      <c r="A4" s="109"/>
      <c r="B4" s="158" t="s">
        <v>351</v>
      </c>
      <c r="C4" s="158"/>
      <c r="D4" s="158"/>
      <c r="E4" s="158"/>
      <c r="F4" s="158"/>
      <c r="G4" s="158"/>
      <c r="H4" s="127"/>
      <c r="I4" s="115"/>
      <c r="J4" s="115"/>
      <c r="K4" s="115"/>
    </row>
    <row r="5" spans="1:12" ht="16.5" customHeight="1">
      <c r="A5" s="109"/>
      <c r="B5" s="117"/>
      <c r="C5" s="117"/>
      <c r="D5" s="117"/>
      <c r="E5" s="117"/>
      <c r="F5" s="117"/>
      <c r="G5" s="117"/>
      <c r="H5" s="117"/>
      <c r="I5" s="115"/>
      <c r="J5" s="115"/>
      <c r="K5" s="115"/>
    </row>
    <row r="6" spans="1:12" ht="15" customHeight="1">
      <c r="A6" s="109"/>
      <c r="B6" s="117"/>
      <c r="C6" s="117"/>
      <c r="D6" s="117"/>
      <c r="E6" s="117"/>
      <c r="F6" s="117"/>
      <c r="G6" s="117"/>
      <c r="H6" s="117"/>
      <c r="I6" s="115"/>
      <c r="J6" s="115"/>
      <c r="K6" s="115"/>
    </row>
    <row r="7" spans="1:12">
      <c r="A7" s="109"/>
      <c r="B7" s="111" t="s">
        <v>342</v>
      </c>
      <c r="C7" s="112"/>
      <c r="D7" s="112"/>
      <c r="E7" s="112"/>
      <c r="F7" s="112"/>
      <c r="G7" s="113" t="s">
        <v>344</v>
      </c>
      <c r="H7" s="128"/>
      <c r="J7" s="113" t="s">
        <v>134</v>
      </c>
      <c r="K7" s="113"/>
      <c r="L7"/>
    </row>
    <row r="8" spans="1:12">
      <c r="A8" s="109"/>
      <c r="B8" s="109"/>
      <c r="C8" s="109" t="s">
        <v>288</v>
      </c>
      <c r="D8" s="109"/>
      <c r="E8" s="109"/>
      <c r="F8" s="109"/>
      <c r="G8" s="109" t="s">
        <v>215</v>
      </c>
      <c r="H8" s="128"/>
      <c r="I8" s="116"/>
      <c r="J8" s="116"/>
      <c r="K8" s="116"/>
      <c r="L8"/>
    </row>
    <row r="9" spans="1:12">
      <c r="A9" s="109"/>
      <c r="B9" s="109"/>
      <c r="C9" s="109" t="s">
        <v>289</v>
      </c>
      <c r="D9" s="109"/>
      <c r="E9" s="109"/>
      <c r="F9" s="109"/>
      <c r="G9" s="109" t="s">
        <v>207</v>
      </c>
      <c r="H9" s="128"/>
      <c r="I9" s="116"/>
      <c r="J9" s="116"/>
      <c r="K9" s="116"/>
      <c r="L9" s="125"/>
    </row>
    <row r="10" spans="1:12">
      <c r="A10" s="109"/>
      <c r="B10" s="109"/>
      <c r="C10" s="109" t="s">
        <v>291</v>
      </c>
      <c r="D10" s="109"/>
      <c r="E10" s="109"/>
      <c r="F10" s="109"/>
      <c r="G10" s="109" t="s">
        <v>290</v>
      </c>
      <c r="H10" s="128"/>
      <c r="I10" s="116"/>
      <c r="J10" s="116" t="s">
        <v>217</v>
      </c>
      <c r="K10" s="116"/>
      <c r="L10" s="125"/>
    </row>
    <row r="11" spans="1:12">
      <c r="A11" s="109"/>
      <c r="B11" s="109"/>
      <c r="C11" s="109"/>
      <c r="D11" s="109"/>
      <c r="E11" s="109"/>
      <c r="F11" s="109"/>
      <c r="G11" s="110" t="s">
        <v>212</v>
      </c>
      <c r="H11" s="128"/>
      <c r="I11" s="116"/>
      <c r="L11" s="125"/>
    </row>
    <row r="12" spans="1:12">
      <c r="A12" s="109"/>
      <c r="B12" s="109"/>
      <c r="C12" s="109" t="s">
        <v>293</v>
      </c>
      <c r="D12" s="109"/>
      <c r="E12" s="109"/>
      <c r="F12" s="109"/>
      <c r="G12" s="109" t="s">
        <v>292</v>
      </c>
      <c r="H12" s="128"/>
      <c r="I12" s="116"/>
      <c r="J12" s="116"/>
      <c r="K12" s="116"/>
      <c r="L12" s="125"/>
    </row>
    <row r="13" spans="1:12">
      <c r="A13" s="109"/>
      <c r="B13" s="109"/>
      <c r="C13" s="109" t="s">
        <v>295</v>
      </c>
      <c r="D13" s="109"/>
      <c r="E13" s="109"/>
      <c r="F13" s="109"/>
      <c r="G13" s="109" t="s">
        <v>294</v>
      </c>
      <c r="H13" s="128"/>
      <c r="I13" s="116"/>
      <c r="J13" s="116"/>
      <c r="K13" s="116"/>
      <c r="L13" s="125"/>
    </row>
    <row r="14" spans="1:12">
      <c r="A14" s="109"/>
      <c r="B14" s="109"/>
      <c r="C14" s="109" t="s">
        <v>298</v>
      </c>
      <c r="D14" s="109"/>
      <c r="E14" s="109"/>
      <c r="F14" s="109"/>
      <c r="G14" s="109" t="s">
        <v>300</v>
      </c>
      <c r="H14" s="128"/>
      <c r="I14" s="116"/>
      <c r="J14" s="116"/>
      <c r="K14" s="116"/>
      <c r="L14" s="125"/>
    </row>
    <row r="15" spans="1:12">
      <c r="A15" s="109"/>
      <c r="B15" s="109"/>
      <c r="C15" s="109" t="s">
        <v>299</v>
      </c>
      <c r="D15" s="109"/>
      <c r="E15" s="109"/>
      <c r="F15" s="109"/>
      <c r="G15" s="109" t="s">
        <v>216</v>
      </c>
      <c r="H15" s="128"/>
      <c r="I15" s="116"/>
      <c r="J15" s="116"/>
      <c r="K15" s="116"/>
      <c r="L15" s="125"/>
    </row>
    <row r="16" spans="1:12">
      <c r="A16" s="109"/>
      <c r="B16" s="109"/>
      <c r="C16" t="s">
        <v>321</v>
      </c>
      <c r="D16" s="109"/>
      <c r="E16" s="109"/>
      <c r="F16" s="109"/>
      <c r="G16" s="109" t="s">
        <v>213</v>
      </c>
      <c r="H16" s="128"/>
      <c r="I16" s="116"/>
      <c r="J16" s="116"/>
      <c r="K16" s="116"/>
      <c r="L16" s="125"/>
    </row>
    <row r="17" spans="1:12" ht="15.75" customHeight="1">
      <c r="A17" s="109"/>
      <c r="B17" s="109"/>
      <c r="C17" s="109"/>
      <c r="D17" s="109"/>
      <c r="E17" s="109"/>
      <c r="F17" s="109"/>
      <c r="G17" s="109"/>
      <c r="H17" s="128"/>
      <c r="I17" s="116"/>
      <c r="J17" s="116"/>
      <c r="K17" s="116"/>
      <c r="L17" s="125"/>
    </row>
    <row r="18" spans="1:12">
      <c r="A18" s="109"/>
      <c r="B18" s="111" t="s">
        <v>127</v>
      </c>
      <c r="C18" s="112"/>
      <c r="D18" s="112"/>
      <c r="E18" s="112"/>
      <c r="F18" s="112"/>
      <c r="G18" s="113" t="s">
        <v>343</v>
      </c>
      <c r="H18" s="128"/>
      <c r="I18" s="116"/>
      <c r="J18" s="116"/>
      <c r="K18" s="116"/>
      <c r="L18" s="125"/>
    </row>
    <row r="19" spans="1:12">
      <c r="A19" s="109"/>
      <c r="B19" s="109"/>
      <c r="C19" s="109"/>
      <c r="D19" s="109"/>
      <c r="E19" s="109"/>
      <c r="F19" s="109"/>
      <c r="G19" s="109"/>
      <c r="H19" s="128"/>
      <c r="I19" s="116"/>
      <c r="J19" s="116"/>
      <c r="K19" s="116"/>
      <c r="L19" s="125"/>
    </row>
    <row r="20" spans="1:12">
      <c r="A20" s="109"/>
      <c r="B20" s="109"/>
      <c r="C20" s="109" t="s">
        <v>224</v>
      </c>
      <c r="D20" s="109"/>
      <c r="E20" s="109"/>
      <c r="F20" s="109"/>
      <c r="G20" s="109" t="s">
        <v>210</v>
      </c>
      <c r="H20" s="128"/>
      <c r="I20" s="116"/>
      <c r="J20" s="116"/>
      <c r="K20" s="116"/>
      <c r="L20" s="125"/>
    </row>
    <row r="21" spans="1:12">
      <c r="A21" s="109"/>
      <c r="B21" s="109"/>
      <c r="C21" t="s">
        <v>206</v>
      </c>
      <c r="D21" s="109"/>
      <c r="E21" s="109"/>
      <c r="F21" s="109"/>
      <c r="G21" s="109" t="s">
        <v>297</v>
      </c>
      <c r="H21" s="128" t="s">
        <v>347</v>
      </c>
      <c r="I21" s="116"/>
      <c r="J21" s="116"/>
      <c r="K21" s="116"/>
      <c r="L21" s="125"/>
    </row>
    <row r="22" spans="1:12">
      <c r="A22" s="109"/>
      <c r="B22" s="109"/>
      <c r="C22" s="109" t="s">
        <v>223</v>
      </c>
      <c r="D22" s="109"/>
      <c r="E22" s="109"/>
      <c r="F22" s="109"/>
      <c r="G22" s="114" t="s">
        <v>301</v>
      </c>
      <c r="I22" s="116"/>
      <c r="J22" s="116"/>
      <c r="K22" s="116"/>
      <c r="L22" s="125"/>
    </row>
    <row r="23" spans="1:12">
      <c r="A23" s="109"/>
      <c r="B23" s="109"/>
      <c r="C23" s="109" t="s">
        <v>307</v>
      </c>
      <c r="D23" s="109"/>
      <c r="E23" s="109"/>
      <c r="F23" s="109"/>
      <c r="G23" s="114" t="s">
        <v>308</v>
      </c>
      <c r="H23" s="128"/>
      <c r="I23" s="116"/>
      <c r="J23" s="116"/>
      <c r="K23" s="116"/>
      <c r="L23"/>
    </row>
    <row r="24" spans="1:12">
      <c r="A24" s="109"/>
      <c r="B24" s="109"/>
      <c r="C24" s="109" t="s">
        <v>326</v>
      </c>
      <c r="D24" s="109"/>
      <c r="E24" s="109"/>
      <c r="F24" s="109"/>
      <c r="G24" s="109" t="s">
        <v>327</v>
      </c>
      <c r="H24" s="128"/>
      <c r="I24" s="116"/>
      <c r="J24"/>
      <c r="K24"/>
      <c r="L24"/>
    </row>
    <row r="25" spans="1:12">
      <c r="A25" s="109"/>
      <c r="B25" s="109"/>
      <c r="C25" s="109" t="s">
        <v>208</v>
      </c>
      <c r="D25" s="109"/>
      <c r="E25" s="109"/>
      <c r="F25" s="109"/>
      <c r="G25" s="109" t="s">
        <v>302</v>
      </c>
      <c r="H25" s="128"/>
      <c r="I25" s="116"/>
      <c r="J25" s="116"/>
      <c r="K25" s="116"/>
      <c r="L25"/>
    </row>
    <row r="26" spans="1:12">
      <c r="A26" s="109"/>
      <c r="B26" s="109"/>
      <c r="C26" s="109"/>
      <c r="D26" s="109"/>
      <c r="E26" s="109"/>
      <c r="F26" s="109"/>
      <c r="G26" s="109" t="s">
        <v>303</v>
      </c>
      <c r="H26" s="128"/>
      <c r="I26" s="116"/>
      <c r="J26" s="116"/>
      <c r="K26" s="116"/>
      <c r="L26"/>
    </row>
    <row r="27" spans="1:12">
      <c r="A27" s="109"/>
      <c r="B27" s="109"/>
      <c r="C27" s="109"/>
      <c r="D27" s="109"/>
      <c r="E27" s="109"/>
      <c r="F27" s="109"/>
      <c r="G27" s="109" t="s">
        <v>328</v>
      </c>
      <c r="H27" s="128"/>
      <c r="I27" s="116"/>
      <c r="J27" s="116"/>
      <c r="K27" s="116"/>
      <c r="L27"/>
    </row>
    <row r="28" spans="1:12">
      <c r="A28" s="109"/>
      <c r="B28" s="109"/>
      <c r="C28" s="109"/>
      <c r="D28" s="109"/>
      <c r="E28" s="109"/>
      <c r="F28" s="109"/>
      <c r="G28" s="109" t="s">
        <v>320</v>
      </c>
      <c r="H28" s="128"/>
      <c r="I28" s="116"/>
      <c r="J28" s="116"/>
      <c r="K28" s="116"/>
      <c r="L28"/>
    </row>
    <row r="29" spans="1:12">
      <c r="A29" s="109"/>
      <c r="B29" s="109"/>
      <c r="C29" s="109"/>
      <c r="D29" s="109"/>
      <c r="E29" s="109"/>
      <c r="F29" s="109"/>
      <c r="G29" t="s">
        <v>332</v>
      </c>
      <c r="H29" s="128"/>
      <c r="I29" s="116"/>
      <c r="J29" s="116"/>
      <c r="K29" s="116"/>
      <c r="L29"/>
    </row>
    <row r="30" spans="1:12">
      <c r="A30" s="109"/>
      <c r="B30" s="109"/>
      <c r="C30" s="109" t="s">
        <v>296</v>
      </c>
      <c r="D30" s="109"/>
      <c r="E30" s="109"/>
      <c r="F30" s="109"/>
      <c r="G30" s="109" t="s">
        <v>214</v>
      </c>
      <c r="H30" s="128"/>
      <c r="I30" s="116"/>
      <c r="J30" s="116"/>
      <c r="K30" s="116"/>
      <c r="L30"/>
    </row>
    <row r="31" spans="1:12">
      <c r="A31" s="109"/>
      <c r="B31" s="109"/>
      <c r="C31" s="109" t="s">
        <v>305</v>
      </c>
      <c r="D31" s="109"/>
      <c r="E31" s="109"/>
      <c r="F31" s="109"/>
      <c r="G31" s="109" t="s">
        <v>306</v>
      </c>
      <c r="H31" s="128"/>
      <c r="I31" s="116"/>
      <c r="J31" s="116"/>
      <c r="K31" s="116"/>
      <c r="L31"/>
    </row>
    <row r="32" spans="1:12">
      <c r="A32" s="109"/>
      <c r="B32" s="109"/>
      <c r="C32" s="109" t="s">
        <v>205</v>
      </c>
      <c r="D32" s="109"/>
      <c r="E32" s="109"/>
      <c r="F32" s="109"/>
      <c r="G32" t="s">
        <v>331</v>
      </c>
      <c r="H32" s="128"/>
      <c r="I32" s="116"/>
      <c r="J32" s="116"/>
      <c r="K32" s="116"/>
      <c r="L32"/>
    </row>
    <row r="33" spans="1:12">
      <c r="A33" s="109"/>
      <c r="B33" s="109"/>
      <c r="C33" s="109" t="s">
        <v>318</v>
      </c>
      <c r="D33" s="109"/>
      <c r="E33" s="109"/>
      <c r="F33" s="109"/>
      <c r="G33" s="114" t="s">
        <v>319</v>
      </c>
      <c r="H33" s="128"/>
      <c r="I33" s="116"/>
      <c r="J33" s="116"/>
      <c r="K33" s="116"/>
      <c r="L33"/>
    </row>
    <row r="34" spans="1:12">
      <c r="A34" s="109"/>
      <c r="B34" s="109"/>
      <c r="C34" s="109" t="s">
        <v>322</v>
      </c>
      <c r="D34" s="109"/>
      <c r="E34" s="109"/>
      <c r="F34" s="109"/>
      <c r="G34" s="109" t="s">
        <v>323</v>
      </c>
      <c r="H34" s="128" t="s">
        <v>347</v>
      </c>
      <c r="I34" s="116"/>
      <c r="J34" s="116"/>
      <c r="K34" s="116"/>
      <c r="L34"/>
    </row>
    <row r="35" spans="1:12">
      <c r="A35" s="109"/>
      <c r="B35" s="109"/>
      <c r="C35" t="s">
        <v>338</v>
      </c>
      <c r="D35" s="109"/>
      <c r="E35" s="109"/>
      <c r="F35" s="109"/>
      <c r="G35" t="s">
        <v>339</v>
      </c>
      <c r="H35" s="128"/>
      <c r="I35" s="116"/>
      <c r="J35" s="116"/>
      <c r="K35" s="116"/>
      <c r="L35"/>
    </row>
    <row r="36" spans="1:12">
      <c r="A36" s="109"/>
      <c r="B36" s="109"/>
      <c r="C36" t="s">
        <v>336</v>
      </c>
      <c r="D36" s="109"/>
      <c r="E36" s="109"/>
      <c r="F36" s="109"/>
      <c r="G36" s="109" t="s">
        <v>337</v>
      </c>
      <c r="H36" s="128"/>
      <c r="I36" s="116"/>
      <c r="J36" s="116"/>
      <c r="K36" s="116"/>
      <c r="L36"/>
    </row>
    <row r="37" spans="1:12">
      <c r="A37" s="109"/>
      <c r="B37" s="109"/>
      <c r="C37" s="109" t="s">
        <v>333</v>
      </c>
      <c r="D37" s="109"/>
      <c r="E37" s="109"/>
      <c r="F37" s="109"/>
      <c r="G37" s="109" t="s">
        <v>334</v>
      </c>
      <c r="H37" s="128"/>
      <c r="I37" s="116"/>
      <c r="J37" s="116"/>
      <c r="K37" s="116"/>
      <c r="L37"/>
    </row>
    <row r="38" spans="1:12">
      <c r="A38" s="109"/>
      <c r="B38" s="109"/>
      <c r="C38" s="109" t="s">
        <v>316</v>
      </c>
      <c r="D38" s="109"/>
      <c r="E38" s="109"/>
      <c r="F38" s="109"/>
      <c r="G38" s="109" t="s">
        <v>317</v>
      </c>
      <c r="H38" s="128"/>
      <c r="I38" s="116"/>
      <c r="J38" s="116"/>
      <c r="K38" s="116"/>
      <c r="L38"/>
    </row>
    <row r="39" spans="1:12">
      <c r="A39" s="109"/>
      <c r="B39" s="109"/>
      <c r="C39" t="s">
        <v>313</v>
      </c>
      <c r="D39" s="109"/>
      <c r="E39" s="109"/>
      <c r="F39" s="109"/>
      <c r="G39" s="109" t="s">
        <v>314</v>
      </c>
      <c r="H39" s="128"/>
      <c r="I39" s="116"/>
      <c r="J39" s="116"/>
      <c r="K39" s="116"/>
      <c r="L39"/>
    </row>
    <row r="40" spans="1:12">
      <c r="A40" s="109"/>
      <c r="B40" s="109"/>
      <c r="C40" t="s">
        <v>309</v>
      </c>
      <c r="D40" s="109"/>
      <c r="E40" s="109"/>
      <c r="F40" s="109"/>
      <c r="G40" s="109" t="s">
        <v>310</v>
      </c>
      <c r="H40" s="128"/>
      <c r="I40" s="116"/>
      <c r="J40" s="116"/>
      <c r="K40" s="116"/>
      <c r="L40"/>
    </row>
    <row r="41" spans="1:12">
      <c r="A41" s="109"/>
      <c r="B41" s="109"/>
      <c r="C41" t="s">
        <v>311</v>
      </c>
      <c r="D41" s="109"/>
      <c r="E41" s="109"/>
      <c r="F41" s="109"/>
      <c r="G41" t="s">
        <v>312</v>
      </c>
      <c r="H41" s="128"/>
      <c r="I41" s="116"/>
      <c r="J41" s="116"/>
      <c r="K41" s="116"/>
      <c r="L41"/>
    </row>
    <row r="42" spans="1:12">
      <c r="A42" s="109"/>
      <c r="B42" s="109"/>
      <c r="C42" t="s">
        <v>329</v>
      </c>
      <c r="D42" s="109"/>
      <c r="E42" s="109"/>
      <c r="F42" s="109"/>
      <c r="G42" s="109" t="s">
        <v>330</v>
      </c>
      <c r="H42" s="128"/>
      <c r="I42" s="116"/>
      <c r="J42" s="116"/>
      <c r="K42" s="116"/>
      <c r="L42"/>
    </row>
    <row r="43" spans="1:12">
      <c r="A43" s="109"/>
      <c r="B43" s="116"/>
      <c r="C43" t="s">
        <v>324</v>
      </c>
      <c r="D43" s="159"/>
      <c r="E43" s="116"/>
      <c r="F43" s="116"/>
      <c r="G43" s="116" t="s">
        <v>325</v>
      </c>
      <c r="H43" s="128"/>
      <c r="I43" s="116"/>
      <c r="J43" s="116"/>
      <c r="K43" s="116"/>
      <c r="L43"/>
    </row>
    <row r="44" spans="1:12">
      <c r="A44" s="109"/>
      <c r="C44" s="109"/>
      <c r="D44" s="109"/>
      <c r="E44" s="109"/>
      <c r="F44" s="109"/>
      <c r="G44" s="109"/>
      <c r="H44" s="128"/>
      <c r="I44" s="116"/>
      <c r="J44" s="116"/>
      <c r="K44" s="116"/>
      <c r="L44"/>
    </row>
    <row r="45" spans="1:12">
      <c r="A45" s="109"/>
      <c r="B45" s="111" t="s">
        <v>128</v>
      </c>
      <c r="C45" s="112"/>
      <c r="D45" s="112"/>
      <c r="E45" s="112"/>
      <c r="F45" s="112"/>
      <c r="G45" s="113" t="s">
        <v>345</v>
      </c>
      <c r="H45" s="128"/>
      <c r="I45" s="116"/>
      <c r="J45" s="116"/>
      <c r="K45" s="116"/>
      <c r="L45"/>
    </row>
    <row r="46" spans="1:12">
      <c r="A46" s="109"/>
      <c r="B46" s="109"/>
      <c r="C46" s="132" t="s">
        <v>340</v>
      </c>
      <c r="D46" s="109"/>
      <c r="E46" s="109"/>
      <c r="F46" s="109"/>
      <c r="G46" s="109" t="s">
        <v>315</v>
      </c>
      <c r="H46" s="128"/>
      <c r="I46" s="116"/>
      <c r="J46" s="116"/>
      <c r="K46" s="116"/>
      <c r="L46"/>
    </row>
    <row r="47" spans="1:12">
      <c r="A47" s="109"/>
      <c r="B47" s="109"/>
      <c r="C47" s="132" t="s">
        <v>341</v>
      </c>
      <c r="D47" s="109"/>
      <c r="E47" s="109"/>
      <c r="F47" s="109"/>
      <c r="G47" s="109" t="s">
        <v>304</v>
      </c>
      <c r="H47" s="128"/>
      <c r="I47" s="116"/>
      <c r="J47" s="116"/>
      <c r="K47" s="116"/>
      <c r="L47"/>
    </row>
    <row r="48" spans="1:12">
      <c r="A48" s="109"/>
      <c r="B48" s="109"/>
      <c r="C48" s="132" t="s">
        <v>341</v>
      </c>
      <c r="D48" s="109"/>
      <c r="E48" s="109"/>
      <c r="F48" s="109"/>
      <c r="G48" s="109" t="s">
        <v>284</v>
      </c>
      <c r="H48" s="128"/>
      <c r="I48" s="116"/>
      <c r="J48" s="116"/>
      <c r="K48" s="116"/>
      <c r="L48"/>
    </row>
    <row r="49" spans="1:12">
      <c r="A49" s="109"/>
      <c r="B49" s="109"/>
      <c r="C49" s="109" t="s">
        <v>346</v>
      </c>
      <c r="D49" s="109"/>
      <c r="E49" s="109"/>
      <c r="F49" s="109"/>
      <c r="G49" s="109" t="s">
        <v>286</v>
      </c>
      <c r="H49" s="128"/>
      <c r="I49" s="116"/>
      <c r="J49" s="116"/>
      <c r="K49" s="116"/>
      <c r="L49"/>
    </row>
    <row r="50" spans="1:12">
      <c r="A50" s="109"/>
      <c r="B50" s="109"/>
      <c r="C50" s="109"/>
      <c r="D50" s="109"/>
      <c r="E50" s="109"/>
      <c r="F50" s="109"/>
      <c r="G50" s="109"/>
      <c r="H50" s="128"/>
      <c r="I50" s="116"/>
      <c r="J50" s="116"/>
      <c r="K50" s="116"/>
      <c r="L50"/>
    </row>
    <row r="51" spans="1:12">
      <c r="A51" s="109"/>
      <c r="B51" s="123" t="s">
        <v>209</v>
      </c>
      <c r="C51" s="123"/>
      <c r="D51" s="123"/>
      <c r="E51" s="123"/>
      <c r="F51" s="123"/>
      <c r="G51" s="113" t="s">
        <v>345</v>
      </c>
      <c r="H51" s="128"/>
      <c r="I51" s="116"/>
      <c r="J51" s="109"/>
      <c r="K51" s="109"/>
      <c r="L51" s="109"/>
    </row>
    <row r="52" spans="1:12">
      <c r="A52" s="109"/>
      <c r="B52" s="109"/>
      <c r="C52" s="109"/>
      <c r="D52" s="109"/>
      <c r="E52" s="109"/>
      <c r="F52" s="109"/>
      <c r="G52" s="109" t="s">
        <v>285</v>
      </c>
      <c r="H52" s="129" t="s">
        <v>222</v>
      </c>
      <c r="I52" s="116"/>
      <c r="J52" s="109"/>
      <c r="K52" s="109"/>
      <c r="L52" s="109"/>
    </row>
    <row r="53" spans="1:12">
      <c r="A53" s="109"/>
      <c r="B53" s="109"/>
      <c r="C53" s="109"/>
      <c r="D53" s="109"/>
      <c r="E53" s="109"/>
      <c r="F53" s="109"/>
      <c r="G53" s="109" t="s">
        <v>287</v>
      </c>
      <c r="H53" s="129" t="s">
        <v>222</v>
      </c>
      <c r="I53" s="116"/>
      <c r="J53" s="109"/>
      <c r="K53" s="109"/>
      <c r="L53" s="109"/>
    </row>
    <row r="54" spans="1:12">
      <c r="A54" s="109"/>
      <c r="B54" s="109"/>
      <c r="C54" s="109"/>
      <c r="D54" s="109"/>
      <c r="E54" s="109"/>
      <c r="F54" s="109"/>
      <c r="G54" s="109" t="s">
        <v>335</v>
      </c>
      <c r="H54" s="129" t="s">
        <v>222</v>
      </c>
      <c r="I54" s="116"/>
      <c r="J54" s="109"/>
      <c r="K54" s="109"/>
      <c r="L54" s="109"/>
    </row>
    <row r="55" spans="1:12">
      <c r="A55" s="109"/>
      <c r="B55" s="109"/>
      <c r="C55" s="109"/>
      <c r="D55" s="109"/>
      <c r="E55" s="109"/>
      <c r="F55" s="109"/>
      <c r="G55" s="109" t="s">
        <v>211</v>
      </c>
      <c r="H55" s="109"/>
      <c r="I55" s="109"/>
      <c r="J55" s="109"/>
      <c r="K55" s="109"/>
      <c r="L55" s="109"/>
    </row>
    <row r="56" spans="1:12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</row>
    <row r="57" spans="1:12">
      <c r="A57" s="116"/>
      <c r="B57" s="160" t="s">
        <v>352</v>
      </c>
      <c r="C57" s="161"/>
      <c r="D57" s="161"/>
      <c r="E57" s="161"/>
      <c r="F57" s="161"/>
      <c r="G57" s="116"/>
      <c r="H57" s="116"/>
      <c r="I57" s="116"/>
      <c r="J57" s="116"/>
      <c r="K57" s="116"/>
      <c r="L57" s="116"/>
    </row>
    <row r="58" spans="1:12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</row>
    <row r="59" spans="1:12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</row>
    <row r="60" spans="1:12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</row>
    <row r="61" spans="1:12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</row>
    <row r="62" spans="1:12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</row>
    <row r="63" spans="1:12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</row>
    <row r="64" spans="1:12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</row>
    <row r="65" spans="1:12">
      <c r="A65" s="116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</row>
    <row r="66" spans="1:12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</row>
    <row r="67" spans="1:12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</row>
    <row r="68" spans="1:12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</row>
    <row r="69" spans="1:12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</row>
    <row r="70" spans="1:12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</row>
    <row r="71" spans="1:12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</row>
    <row r="72" spans="1:12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</row>
    <row r="73" spans="1:12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</row>
    <row r="74" spans="1:12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</row>
    <row r="75" spans="1:12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</row>
    <row r="76" spans="1:12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</row>
    <row r="77" spans="1:12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</row>
    <row r="78" spans="1:12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</row>
    <row r="79" spans="1:12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</row>
    <row r="80" spans="1:12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</row>
    <row r="81" spans="1:12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</row>
    <row r="82" spans="1:12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</row>
  </sheetData>
  <mergeCells count="3">
    <mergeCell ref="B2:G2"/>
    <mergeCell ref="B1:G1"/>
    <mergeCell ref="B4:G4"/>
  </mergeCells>
  <phoneticPr fontId="35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Admissibilité</vt:lpstr>
      <vt:lpstr>CCP</vt:lpstr>
      <vt:lpstr>CSE</vt:lpstr>
      <vt:lpstr>Bilan intégration</vt:lpstr>
      <vt:lpstr>Admissibilité!Zone_d_impression</vt:lpstr>
      <vt:lpstr>'Bilan intégration'!Zone_d_impression</vt:lpstr>
      <vt:lpstr>CCP!Zone_d_impression</vt:lpstr>
      <vt:lpstr>CSE!Zone_d_impression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 DELERIS</dc:creator>
  <cp:lastModifiedBy>JP DELERIS</cp:lastModifiedBy>
  <cp:lastPrinted>2026-09-07T08:40:17Z</cp:lastPrinted>
  <dcterms:created xsi:type="dcterms:W3CDTF">2018-06-13T20:05:36Z</dcterms:created>
  <dcterms:modified xsi:type="dcterms:W3CDTF">2026-09-07T09:29:56Z</dcterms:modified>
</cp:coreProperties>
</file>